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DieseArbeitsmappe"/>
  <mc:AlternateContent xmlns:mc="http://schemas.openxmlformats.org/markup-compatibility/2006">
    <mc:Choice Requires="x15">
      <x15ac:absPath xmlns:x15ac="http://schemas.microsoft.com/office/spreadsheetml/2010/11/ac" url="Y:\Eigene Dateien\EU-Programme\INTERREG VI A\Formulare\"/>
    </mc:Choice>
  </mc:AlternateContent>
  <xr:revisionPtr revIDLastSave="0" documentId="8_{0516489D-86C8-4B2E-BD51-5A9C22460494}" xr6:coauthVersionLast="47" xr6:coauthVersionMax="47" xr10:uidLastSave="{00000000-0000-0000-0000-000000000000}"/>
  <bookViews>
    <workbookView xWindow="-120" yWindow="-120" windowWidth="29040" windowHeight="15840" xr2:uid="{00000000-000D-0000-FFFF-FFFF00000000}"/>
  </bookViews>
  <sheets>
    <sheet name="Erklärung zu den Formblättern" sheetId="6" r:id="rId1"/>
    <sheet name="A. Formblatt_Tätigkeitsmerkmale" sheetId="9" r:id="rId2"/>
    <sheet name="B. Formblatt_Personaleinsatz" sheetId="1" r:id="rId3"/>
    <sheet name="Einreichfristen" sheetId="10" r:id="rId4"/>
  </sheets>
  <definedNames>
    <definedName name="_xlnm.Print_Area" localSheetId="1">'A. Formblatt_Tätigkeitsmerkmale'!$A$1:$J$35</definedName>
    <definedName name="_xlnm.Print_Area" localSheetId="2">'B. Formblatt_Personaleinsatz'!$A$1:$I$28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26" i="1" l="1"/>
  <c r="G25" i="1"/>
  <c r="G24" i="1"/>
  <c r="G23" i="1"/>
  <c r="G22" i="1"/>
  <c r="G21" i="1"/>
  <c r="G20" i="1"/>
  <c r="G19" i="1"/>
  <c r="G18" i="1"/>
  <c r="G17" i="1"/>
  <c r="G16" i="1"/>
  <c r="G15" i="1"/>
  <c r="D13" i="1" l="1"/>
  <c r="D23" i="1" l="1"/>
  <c r="D19" i="1"/>
  <c r="D15" i="1"/>
  <c r="H13" i="1" l="1"/>
  <c r="K24" i="6" l="1"/>
  <c r="L24" i="6" l="1"/>
  <c r="H15" i="1" l="1"/>
  <c r="H26" i="1" l="1"/>
  <c r="H25" i="1"/>
  <c r="H24" i="1"/>
  <c r="H23" i="1"/>
  <c r="H22" i="1"/>
  <c r="H20" i="1"/>
  <c r="H18" i="1"/>
  <c r="H17" i="1"/>
  <c r="H16" i="1"/>
  <c r="H19" i="1"/>
  <c r="H21" i="1"/>
  <c r="I23" i="1" l="1"/>
  <c r="I19" i="1"/>
  <c r="I15" i="1"/>
  <c r="I13" i="1" l="1"/>
  <c r="I27" i="1" l="1"/>
</calcChain>
</file>

<file path=xl/sharedStrings.xml><?xml version="1.0" encoding="utf-8"?>
<sst xmlns="http://schemas.openxmlformats.org/spreadsheetml/2006/main" count="118" uniqueCount="75">
  <si>
    <t>Leistungsgruppe 1</t>
  </si>
  <si>
    <t>Leistungsgruppe 2</t>
  </si>
  <si>
    <t>Erfahrene ProjektmitarbeiterInnen, die schwierige und unterschiedliche Tätigkeiten eigenständig ausführen und über spezielle Fachkenntnisse verfügen, für deren Ausübung in der Regel ein Matura/Abiturabschluss erforderlich ist</t>
  </si>
  <si>
    <t>Leistungsgruppe 3</t>
  </si>
  <si>
    <t>Leistungsgruppe 4</t>
  </si>
  <si>
    <t>Leistungsgruppe</t>
  </si>
  <si>
    <t>Definition</t>
  </si>
  <si>
    <t xml:space="preserve">Funktion der/des MitarbeiterInn/s </t>
  </si>
  <si>
    <t>Beschreibung der Zusätzlichkeit</t>
  </si>
  <si>
    <t>Ort und Datum</t>
  </si>
  <si>
    <t>Projektlaufzeit (Monate):</t>
  </si>
  <si>
    <t>Anzahl der Stunden über die gesamte Projektlaufzeit</t>
  </si>
  <si>
    <t>Personalkosten GESAMT</t>
  </si>
  <si>
    <t>Gesamtkosten Leistungsgruppe</t>
  </si>
  <si>
    <t>Angaben zur Zusätzlichkeit</t>
  </si>
  <si>
    <t>Zusätzlichkeit der Personalstelle</t>
  </si>
  <si>
    <t>Erfahrene ProjektmitarbeiterInnen, die schwierige und unterschiedliche Tätigkeiten eigenständig ausführen und über spezielle Fachkenntnisse verfügen, für deren Ausübung in der Regel ein Matura/Abiturabschluss erforderlich ist.</t>
  </si>
  <si>
    <t>ProjektmitarbeiterInnen mit Hochschulabschluss: diese Personen verfügen über einen Hochschulabschluss (BSc, MSc, Mag. , Dipl. Ing. oder Doktorgrad) und führen unterschiedliche Tätigkeiten eigenständig aus, für die in der Regel geringe Berufserfahrung (wissenschaftliches Personal, Junior Researcher etc.) nötig ist.</t>
  </si>
  <si>
    <t>INFORMATION PERSONALKOSTEN</t>
  </si>
  <si>
    <t>Pauschal-Stundensätze (€/Stunde)</t>
  </si>
  <si>
    <t>NEIN</t>
  </si>
  <si>
    <t xml:space="preserve">Art der Zusätzlichkeit </t>
  </si>
  <si>
    <t>Erfahrene ProjektmitarbeiterInnen, die über Fachkenntnisse verfügen, die in der Regel durch ein Hochschulstudium erworben werden. Im Rahmen des Projekts erfolgt die Leitung des Projekts auf Ebene des Projektpartners. Es werden vor allem steuernde und anspruchsvolle inhaltliche Tätigkeiten wahrgenommen.</t>
  </si>
  <si>
    <t>ProjektmitarbeiterInnen mit Hochschulabschluss: Diese Personen verfügen über einen Hochschulabschluss (BSc, MSc, Mag. , Dipl. Ing. oder Doktorgrad) und führen unterschiedliche Tätigkeiten eigenständig aus, für die in der Regel geringe Berufserfahrung (wissenschaftliches Personal, Junior Researcher etc.) nötig ist.</t>
  </si>
  <si>
    <t xml:space="preserve">Funktion der/des Mitarbeiterin/s </t>
  </si>
  <si>
    <t>GeschäftsführerIn</t>
  </si>
  <si>
    <t>Gesamtkosten des Mitarbeiters / der Mitarbeiterin</t>
  </si>
  <si>
    <t>Pauschal-Stundensatz (€/h)</t>
  </si>
  <si>
    <t>LG2</t>
  </si>
  <si>
    <t xml:space="preserve"> LG1</t>
  </si>
  <si>
    <t xml:space="preserve"> LG4</t>
  </si>
  <si>
    <t xml:space="preserve">  LG3</t>
  </si>
  <si>
    <t>Name des Arbeitgebers</t>
  </si>
  <si>
    <t>Bezeichnung der Ausbildung / des Studiums</t>
  </si>
  <si>
    <t>Erworbener akademischer Grad / Berufstitel</t>
  </si>
  <si>
    <t>Name der Bildungseinrichtung, Ort</t>
  </si>
  <si>
    <t>Junior researcher</t>
  </si>
  <si>
    <t xml:space="preserve">Anzahl der Stunden über die gesamte Projektlaufzeit (hier Annahme: 3 Jahre) </t>
  </si>
  <si>
    <t>Projektteilnehmer</t>
  </si>
  <si>
    <t>Name des/der Mitarbeiters/in:</t>
  </si>
  <si>
    <t>Angabe zur Zuordnung der Mitarbeiterin / des Mitarbeiters</t>
  </si>
  <si>
    <t>Unterschrift des Projektteilnerhmers
(auch digitale Signatur möglich)</t>
  </si>
  <si>
    <t>durchschnittliche Arbeitsstunden für das Projekt/ Woche</t>
  </si>
  <si>
    <t>INTERREG Bayern-Österreich 2021-2027</t>
  </si>
  <si>
    <t>BERECHNUNGSBEISPIEL</t>
  </si>
  <si>
    <t>Für die Projektabwicklung soll ein Junior Researcher eingestellt werden. Gemäß der Definition der Leistungsgruppe werden  die Merkmale der Leistungsgruppe 3 erfüllt (Darstellung über Formblatt). Die 40 Wochenstunden werden nun im Formblatt " Personaleinsatz" in der Leistungsgruppe 3 in der Spalte h/Woche eingetragen und es errechnent sich automatisch die Gesamtstundenanzahl für die gesamte Projektlaufzeit sowie die beantragungsfähigen Gesamtkosten der Personalstelle.</t>
  </si>
  <si>
    <t>ProjektmitarbeiterInnen: Personal mit vorrangig unterstützenden Tätigkeiten, welches in keine der ersten drei Stufen fällt (z.B. ProjektmitarbeiterInnen mit einfacheren Tätigkeiten und ohne Hochschulabschluss, studentische Mitarbeiter, etc).</t>
  </si>
  <si>
    <t>A. FORMBLATT
Beschreibung der Personalstelle(n) - Tätigkeitsmerkmale</t>
  </si>
  <si>
    <t>Das Gehalt, welches diese Person für ihre Tätigkeit bezieht, ist für die Eingruppierung unerheblich und auch nicht nachzuweisen!</t>
  </si>
  <si>
    <r>
      <rPr>
        <b/>
        <sz val="12"/>
        <color theme="0"/>
        <rFont val="Open Sans"/>
      </rPr>
      <t>Was hat sich am Umgang mit Personalkosten gegenüber INTERREG 2014-2020 geändert?</t>
    </r>
    <r>
      <rPr>
        <sz val="11"/>
        <color theme="0"/>
        <rFont val="Open Sans"/>
      </rPr>
      <t xml:space="preserve">
</t>
    </r>
    <r>
      <rPr>
        <sz val="12"/>
        <color theme="0"/>
        <rFont val="Open Sans"/>
      </rPr>
      <t xml:space="preserve"> 
Das Verfahren zur Abrechnung von Personalkosten hat sich gegenüber der vorangegangenen Förderperiode 2014-2020 grundlegend verändert. So werden Personalkosten nun nicht mehr auf Basis tatsächlicher Kosten, sondern anhand festgelegter Leistungskategorien und Pauschalstundensätze budgetiert und abgerechnet. Dadurch soll der bürokratische Aufwand für die Projektträger im Rahmen der Abrechnungskontrolle deutlich reduziert werden und die zugesagten Fördermittel rascher ausbezahlt werden können.
Der Bedarf an Personalkosten ist anhand von zwei Formblättern im Rahmen der Antragstellung darzustellen. In einem ersten Schritt ist für jede/n Mitarbeiter/in eines Projektteilnehmers, der im Projekt verrechnet werden soll, das Formblatt A "Beschreibung der Personalstelle(n) - Tätigkeitsmerkmale" auszufüllen. Es wird darauf hingewiesen, dass die Beschreibung auf Ebene des/der Mitarbeiters/in verpflichtend und verbindlich zu erfolgen hat. Bitte beachten Sie, dass die gemachten Angaben auf Nachfrage auch belegt werden müssen und Falschangaben rechtliche Konsequenzen haben! In einem zweiten Schritt ist im Formblatt B "Personaleinsatz" von jedem Projektteilnehmer eine Zusammenschau der beantragten Personalkosten darzustellen.  </t>
    </r>
    <r>
      <rPr>
        <sz val="11"/>
        <color theme="0"/>
        <rFont val="Open Sans"/>
      </rPr>
      <t xml:space="preserve">
</t>
    </r>
  </si>
  <si>
    <r>
      <rPr>
        <b/>
        <sz val="12"/>
        <color theme="0"/>
        <rFont val="Open Sans"/>
      </rPr>
      <t xml:space="preserve">Wie beantrage ich Personalkosten?
</t>
    </r>
    <r>
      <rPr>
        <sz val="12"/>
        <color theme="0"/>
        <rFont val="Open Sans"/>
      </rPr>
      <t xml:space="preserve">
Personalkosten können nur geltend gemacht werden, wenn sie direkt beim Projektteilnehmer beschäftigtes Personal betreffen und das Personal für das Projekt eingesetzt wird. Kosten von freien Dienstnehmern (Österreich) bzw. freien Mitarbeitern (Bayern) sind als Personalkosten zu qualifizieren.
Die Grundlage für Planung und Abrechnung von Personalkosten sind die neu eingeführten Leistungsgruppen und die dazugehörigen Pauschalstundensätze sowie während des Projekts zu führende Stundenlisten. Diese werden in der nachstehenden Tabelle wie auch in den Förderfähigkeitsregeln unter Art. 4.1 dargestellt. Personal, das in Projekten eingesetzt wird, muss auf Basis der jeweiligen Funktion im Projekt bzw. der formalen Kriterien einer der vier definierten Leistungsgruppen zugeteilt werden. Aus dem zugehörigen Pauschalstundensatz und den projektierten Arbeitsstunden berechnen sich dann die beantragten förderfähigen Personalkosten. Generell gilt, dass pro Person maximal 1.720 Stunden pro Kalenderjahr abgerechnet werden dürfen. </t>
    </r>
    <r>
      <rPr>
        <sz val="11"/>
        <color theme="0"/>
        <rFont val="Open Sans"/>
      </rPr>
      <t xml:space="preserve">
</t>
    </r>
  </si>
  <si>
    <r>
      <rPr>
        <b/>
        <sz val="12"/>
        <color theme="0"/>
        <rFont val="Open Sans"/>
      </rPr>
      <t xml:space="preserve">Wie ist bei einem Personalwechsel während der Projektumsetzung vorzugehen?
</t>
    </r>
    <r>
      <rPr>
        <sz val="12"/>
        <color theme="0"/>
        <rFont val="Open Sans"/>
      </rPr>
      <t xml:space="preserve">Bei einem Personalwechsel ist das Formblatt A.Tätigkeitsmerkmale für die neue Person vom Projektträger im Vorfeld der Verrechnung von Personalkosten des jeweiligen Mitarbeiters einzureichen und von der zuständigen Regionalen Koordinierungsstelle zu bestätigen. Das Formblatt B.Personaleinsatz ist zu aktualisieren.     </t>
    </r>
    <r>
      <rPr>
        <b/>
        <sz val="12"/>
        <color theme="0"/>
        <rFont val="Open Sans"/>
      </rPr>
      <t xml:space="preserve">                                                                                                                                                                                                                                                                                                                                                                                                                                                                                                                                                                                                                                                                                                                                                                                                                                                                      </t>
    </r>
    <r>
      <rPr>
        <sz val="12"/>
        <color theme="0"/>
        <rFont val="Open Sans"/>
      </rPr>
      <t xml:space="preserve">
</t>
    </r>
    <r>
      <rPr>
        <b/>
        <sz val="12"/>
        <color theme="0"/>
        <rFont val="Open Sans"/>
      </rPr>
      <t xml:space="preserve">Was ist bei der Abrechnung von Personalkosten zu beachten?
</t>
    </r>
    <r>
      <rPr>
        <sz val="12"/>
        <color theme="0"/>
        <rFont val="Open Sans"/>
      </rPr>
      <t>Im Rahmen der Abrechnungslegung ist im inhaltlichen Bericht für jeden Mitarbeiter überblicksartig darzustellen, welche Tätigkeiten während des Abrechnugnszeitraums durchgeführt wurden. Zusätzlich ist anzugeben, ob die Personalkosten der/s jeweilige/n Mitarbeiter/s auch in weiteren öffentlich geförderten Projekten verrechnet wurden (falls ja - vgl. Formblatt "Personalkosten - Ausschluss Mehrfachförderung"). Darüber hinaus bedarf es einer Gesamtstundenaufzeichnung und einer Darstellung der Stundenaufwendungen für das INTERREG-Projekt der/s jeweilige/n Mitarbeiter/s für den jeweiligen Abrechnungszeitraum. Darüber hinaus bedarf es keiner weiteren Darstellung, da der Dienstvertrag als auch die Anmelung zur Sozialversicherung bereits im Rahmen der Antragstellung übermittelt wurden. Die förderfähigen Kosten errechnen sich auf Basis der erbrachten Stunden der/s jeweilige/n Mitarbeiter/s im Abrechnugnszeitraum multipliziert mit den definierten Stundensätzen der jeweiligen Leistungskategorie.</t>
    </r>
    <r>
      <rPr>
        <b/>
        <sz val="12"/>
        <color theme="0"/>
        <rFont val="Arial"/>
        <family val="2"/>
      </rPr>
      <t/>
    </r>
  </si>
  <si>
    <r>
      <rPr>
        <b/>
        <sz val="12"/>
        <color theme="0"/>
        <rFont val="Open Sans"/>
      </rPr>
      <t xml:space="preserve">Das Formblatt ist für jede Personalstelle bzw. jede/n einzelne/n Mitarbeiter/in, der/die im Projekt verrechnet werden soll, gesondert auszufüllen. Es wird darauf hingewiesen, dass diese Beschreibung verpflichtend und verbindlich zu erfolgen hat und Falschangaben rechtliche Konsequenzen haben. </t>
    </r>
    <r>
      <rPr>
        <sz val="12"/>
        <color theme="0"/>
        <rFont val="Open Sans"/>
      </rPr>
      <t xml:space="preserve">
Um die Einstufung nachvollziehen zu können, sind vonseiten des Projektteilnehmers die (Muster-)Arbeitsverträge (in Kopie) vorzulegen (stichprobenartig erfolgt im Rahmen der Antragsprüfung eine Nachkontrolle der gemachten Angaben zur Berufserfahrung und Ausbildung der beantragten Personalkosten). 
Bitte beachten Sie, dass auch die Zusätzlichkeit der Personalstelle durch den Projektteilnehmer im Rahmen der Antragstellung dargelegt werden muss. Projektteilnehmer, die mehrheitlich öffentlich finanziert sind, müssen die Zusätzlichkeit z.B. durch Neuanstellung, Stundenaufstockung (bei bestehendem Personal) bzw. Freistellung  oder die bisherige externe Projektfinanzierung nachweisen. Bei Projektteilnehmern, die mehrheitlich privat finanziert sind, bedarf es einer schriftlichen Erläuterung, dass die Tätigkeiten in dieser Form ohne die Projektumsetzung nicht angefallen wären.</t>
    </r>
  </si>
  <si>
    <r>
      <t xml:space="preserve">von 
</t>
    </r>
    <r>
      <rPr>
        <sz val="13"/>
        <color theme="1"/>
        <rFont val="Open Sans"/>
      </rPr>
      <t>(MM/JJJJ)</t>
    </r>
  </si>
  <si>
    <r>
      <t xml:space="preserve">bis 
</t>
    </r>
    <r>
      <rPr>
        <sz val="13"/>
        <color theme="1"/>
        <rFont val="Open Sans"/>
      </rPr>
      <t>(MM/JJJJ)</t>
    </r>
  </si>
  <si>
    <r>
      <t xml:space="preserve">Datum des Abschlusses </t>
    </r>
    <r>
      <rPr>
        <sz val="13"/>
        <color theme="1"/>
        <rFont val="Open Sans"/>
      </rPr>
      <t>(TT/MM/JJJJ)</t>
    </r>
  </si>
  <si>
    <t>Beschreibung der Tätigkeitsmerkmale</t>
  </si>
  <si>
    <r>
      <t xml:space="preserve">Beschreibung der 
</t>
    </r>
    <r>
      <rPr>
        <b/>
        <sz val="14"/>
        <color theme="0"/>
        <rFont val="Open Sans"/>
      </rPr>
      <t>Leistungskategorie</t>
    </r>
  </si>
  <si>
    <r>
      <t xml:space="preserve">Bitte beschreiben Sie - möglichst genau - die </t>
    </r>
    <r>
      <rPr>
        <b/>
        <sz val="14"/>
        <color theme="0"/>
        <rFont val="Open Sans"/>
      </rPr>
      <t>projektspezifische Tätigkeit des/der Mitarbeiter(s)In im Projekt:</t>
    </r>
  </si>
  <si>
    <t>Lebenslauf</t>
  </si>
  <si>
    <r>
      <rPr>
        <b/>
        <sz val="16"/>
        <color theme="0"/>
        <rFont val="Open Sans"/>
      </rPr>
      <t>Berufserfahrung</t>
    </r>
    <r>
      <rPr>
        <b/>
        <sz val="12"/>
        <color theme="0"/>
        <rFont val="Open Sans"/>
      </rPr>
      <t xml:space="preserve">
</t>
    </r>
    <r>
      <rPr>
        <sz val="12"/>
        <color theme="0"/>
        <rFont val="Open Sans"/>
      </rPr>
      <t xml:space="preserve">
</t>
    </r>
    <r>
      <rPr>
        <sz val="13"/>
        <color theme="0"/>
        <rFont val="Open Sans"/>
      </rPr>
      <t>Beschreiben Sie die Berufserfahrung  des Mitarbeiters / der Mitarbeiterin.
Bitte beachten Sie, dass</t>
    </r>
    <r>
      <rPr>
        <b/>
        <sz val="13"/>
        <color theme="0"/>
        <rFont val="Open Sans"/>
      </rPr>
      <t xml:space="preserve"> eine entsprechende Angabe nur bei den Leistungsgruppen 1 und 2 erforderlich ist.</t>
    </r>
  </si>
  <si>
    <r>
      <rPr>
        <b/>
        <sz val="16"/>
        <color theme="0"/>
        <rFont val="Open Sans"/>
      </rPr>
      <t>Bildungsabschluss</t>
    </r>
    <r>
      <rPr>
        <b/>
        <sz val="11"/>
        <color theme="0"/>
        <rFont val="Open Sans"/>
      </rPr>
      <t xml:space="preserve">
</t>
    </r>
    <r>
      <rPr>
        <sz val="13"/>
        <color theme="0"/>
        <rFont val="Open Sans"/>
      </rPr>
      <t>Beschreiben Sie den</t>
    </r>
    <r>
      <rPr>
        <b/>
        <sz val="13"/>
        <color theme="0"/>
        <rFont val="Open Sans"/>
      </rPr>
      <t xml:space="preserve"> höchsten erworbenen</t>
    </r>
    <r>
      <rPr>
        <sz val="13"/>
        <color theme="0"/>
        <rFont val="Open Sans"/>
      </rPr>
      <t xml:space="preserve"> Bildungsabschluss des Mitarbeiters / der Mitarbeiterin.</t>
    </r>
  </si>
  <si>
    <r>
      <t xml:space="preserve">Projektteilnehmer 
</t>
    </r>
    <r>
      <rPr>
        <b/>
        <sz val="12"/>
        <color theme="0"/>
        <rFont val="Open Sans"/>
      </rPr>
      <t xml:space="preserve">(Leadpartner/Projektpartner): </t>
    </r>
  </si>
  <si>
    <t>B. FORMBLATT 
Personaleinsatz</t>
  </si>
  <si>
    <r>
      <rPr>
        <b/>
        <sz val="12"/>
        <color theme="0"/>
        <rFont val="Open Sans"/>
      </rPr>
      <t xml:space="preserve">Was ist bei der Beantragung von Personalkosten zu beachten?
</t>
    </r>
    <r>
      <rPr>
        <sz val="12"/>
        <color theme="0"/>
        <rFont val="Open Sans"/>
      </rPr>
      <t xml:space="preserve">
Bei der Beantragung von Personalkosten ist zum einen darauf zu achten, welches Stundenausmaß pro MitarbeiterIn für die projektspezifische Tätigkeit benötigt wird. Zum anderen ist die Personalstelle einer entsprechenden Leistungsgruppe (1 bis 4) zuzuordnen. Der ausschlaggebende Punkt bei der Planung und Abrechnung von Personal ist die Erfüllung der jeweils relevanten Merkmale der Leistungsgruppen. Wichtig zu beachten ist hierbei, dass innerhalb eines Projektes eine Person ausschließlich einer (!) Leistungsgruppe zugeordnet werden kann (d.h. die Mitarbeiterin 1 kann nicht im Kalenderjahr 2023 der Leistungsgruppe 1 und im Kalenderjahr 2024 der Leistungsgruppe 2 zugeteilt werden). Die Einstufung in eine Leistungsgruppe erfolgt also nur einmal und gilt für eine Person über das gesamte Projekt hinweg. Zur Berechnung der Personalkosten muss der definierte/berechnete Stundenumfang (für die gesamte Projektlaufzeit) mit der zutreffenden Stundenpauschale multipliziert werden. 
Die</t>
    </r>
    <r>
      <rPr>
        <b/>
        <sz val="12"/>
        <color theme="0"/>
        <rFont val="Open Sans"/>
      </rPr>
      <t xml:space="preserve"> Formblätter "A.Tätigkeitsmerkmale" </t>
    </r>
    <r>
      <rPr>
        <sz val="12"/>
        <color theme="0"/>
        <rFont val="Open Sans"/>
      </rPr>
      <t>und</t>
    </r>
    <r>
      <rPr>
        <b/>
        <sz val="12"/>
        <color theme="0"/>
        <rFont val="Open Sans"/>
      </rPr>
      <t xml:space="preserve"> "B.Personaleinsatz" </t>
    </r>
    <r>
      <rPr>
        <sz val="12"/>
        <color theme="0"/>
        <rFont val="Open Sans"/>
      </rPr>
      <t>sind im Vorfeld der Antragstellung mit der zuständigen Regionalen Koordinierungsstelle abzustimmen und bei der Projektantragstellung einzureichen. Falls Personen zu diesem Zeitpunkt noch nicht beim Projektpartner angestellt sind, ist in den beiden Formularen der geplante Personaleinsatz darzustellen. Ehestmöglich, jedoch spätestens bis zur ersten Zwischenabrechnung müssen die Formblätter vollständig ausgefüllt vorgelegt werden. Außerdem bei der Projektantragstellung, bzw. (für Personal, das zum Zeitpunkt der Antragstellung noch nicht eingestellt wurde) spätestens bei der ersten Zwischenabrechnung vorzulegen sind eine</t>
    </r>
    <r>
      <rPr>
        <b/>
        <sz val="12"/>
        <color theme="0"/>
        <rFont val="Open Sans"/>
      </rPr>
      <t xml:space="preserve"> Kopie des Dienstvertrags </t>
    </r>
    <r>
      <rPr>
        <sz val="12"/>
        <color theme="0"/>
        <rFont val="Open Sans"/>
      </rPr>
      <t>und</t>
    </r>
    <r>
      <rPr>
        <b/>
        <sz val="12"/>
        <color theme="0"/>
        <rFont val="Open Sans"/>
      </rPr>
      <t xml:space="preserve"> ein Nachweis der Anmeldung bei der Sozialversicherung</t>
    </r>
    <r>
      <rPr>
        <sz val="12"/>
        <color theme="0"/>
        <rFont val="Open Sans"/>
      </rPr>
      <t xml:space="preserve"> (ausgenommen von Letzterem sind bayerische Organisationen im staatlichen Bereich).
</t>
    </r>
    <r>
      <rPr>
        <b/>
        <sz val="12"/>
        <color theme="0"/>
        <rFont val="Arial"/>
        <family val="2"/>
      </rPr>
      <t/>
    </r>
  </si>
  <si>
    <r>
      <rPr>
        <b/>
        <sz val="12"/>
        <color theme="0"/>
        <rFont val="Open Sans"/>
      </rPr>
      <t>Das Formblatt ist für jeden Projektteilnehmer einzeln auszufüllen!</t>
    </r>
    <r>
      <rPr>
        <sz val="12"/>
        <color theme="0"/>
        <rFont val="Open Sans"/>
      </rPr>
      <t xml:space="preserve">
In der nachstehenden Tabelle ist der benötigte Stundenumfang je Mitarbeiter/in und Leistungsgruppe während der gesamten Projektlaufzeit zu bestimmen. Bitte skizzieren Sie in der Tabelle sämtliche Personalkosten pro Projektpartner, die für die Projektumsetzung geplant sind (dies ist für jede einzelne Personalstelle pro Projektpartner anzuführen). Bitte beachten Sie auch, dass innerhalb eines Projektes eine Person nicht mehr als einer Leistungsgruppe zugeordnet werden kann. Des Weiteren kann in Leistungsgruppe 1 pro Projektteilnehmer nur max. eine Person budgetiert werden. Grundsätzlich können für GeschäftsführerInnen von Projektteilnehmenden pro Kalenderjahr maximal 1204 Projektarbeitsstunden – in spezifischen Ausnahmefällen maximal 1720 Projektarbeitsstunden – geltend gemacht werden. 
Das Gehalt, welches diese Person für ihre Tätigkeit bezieht, ist dabei für die Eingruppierung unerheblich und auch nicht nachzuweisen. Mit dem Formblatt "Personaleinsatz" sind aber die entsprechenden Dienstverträge und die Anmeldung des/r jeweiligen Mitarbiter/in zur Sozialversicherung (Ausnahme: öffentliche Stellen in Bayern) vorzulegen. Die Prüfung der Einstufung in die unterschiedlichen Leistungsgruppen und der Personalkostenkalkulation wird durch die jeweils zuständige Regionale Koordinierungsstelle vorgenommen.</t>
    </r>
  </si>
  <si>
    <t>LG 2</t>
  </si>
  <si>
    <t>LG 3</t>
  </si>
  <si>
    <t>LG 4</t>
  </si>
  <si>
    <t>LG1</t>
  </si>
  <si>
    <t>bis 31.12.2022</t>
  </si>
  <si>
    <t>ab 01.01.2023</t>
  </si>
  <si>
    <t>Projektein-reichung</t>
  </si>
  <si>
    <t>Zeitpunkt der Projekteinreichung:</t>
  </si>
  <si>
    <t>ab 01.03.2024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</si>
</sst>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48" x14ac:knownFonts="1">
    <font>
      <sz val="11"/>
      <color theme="1"/>
      <name val="Calibri"/>
      <family val="2"/>
      <scheme val="minor"/>
    </font>
    <font>
      <sz val="11"/>
      <color theme="1"/>
      <name val="Arial"/>
      <family val="2"/>
    </font>
    <font>
      <sz val="12"/>
      <color theme="1"/>
      <name val="Calibri"/>
      <family val="2"/>
      <scheme val="minor"/>
    </font>
    <font>
      <b/>
      <sz val="12"/>
      <color theme="1"/>
      <name val="Calibri"/>
      <family val="2"/>
      <scheme val="minor"/>
    </font>
    <font>
      <sz val="10"/>
      <color theme="1"/>
      <name val="Arial"/>
      <family val="2"/>
    </font>
    <font>
      <b/>
      <sz val="14"/>
      <color theme="1"/>
      <name val="Arial"/>
      <family val="2"/>
    </font>
    <font>
      <b/>
      <sz val="12"/>
      <color theme="1"/>
      <name val="Arial"/>
      <family val="2"/>
    </font>
    <font>
      <b/>
      <sz val="20"/>
      <color theme="1"/>
      <name val="Calibri"/>
      <family val="2"/>
      <scheme val="minor"/>
    </font>
    <font>
      <sz val="12"/>
      <color theme="1"/>
      <name val="Arial"/>
      <family val="2"/>
    </font>
    <font>
      <b/>
      <sz val="13"/>
      <color theme="1"/>
      <name val="Arial"/>
      <family val="2"/>
    </font>
    <font>
      <b/>
      <u/>
      <sz val="15"/>
      <color rgb="FF3761A1"/>
      <name val="Arial"/>
      <family val="2"/>
    </font>
    <font>
      <b/>
      <sz val="12"/>
      <color theme="0"/>
      <name val="Arial"/>
      <family val="2"/>
    </font>
    <font>
      <sz val="12"/>
      <color theme="0"/>
      <name val="Arial"/>
      <family val="2"/>
    </font>
    <font>
      <b/>
      <sz val="14"/>
      <color theme="0"/>
      <name val="Arial"/>
      <family val="2"/>
    </font>
    <font>
      <sz val="11"/>
      <color theme="0"/>
      <name val="Arial"/>
      <family val="2"/>
    </font>
    <font>
      <b/>
      <sz val="13"/>
      <color theme="1"/>
      <name val="Ink Free"/>
      <family val="4"/>
    </font>
    <font>
      <b/>
      <u/>
      <sz val="18"/>
      <color rgb="FF3761A1"/>
      <name val="Arial"/>
      <family val="2"/>
    </font>
    <font>
      <b/>
      <sz val="14"/>
      <color rgb="FF5AA8B4"/>
      <name val="Arial"/>
      <family val="2"/>
    </font>
    <font>
      <b/>
      <u/>
      <sz val="15"/>
      <color rgb="FF5AA8B4"/>
      <name val="Arial"/>
      <family val="2"/>
    </font>
    <font>
      <sz val="11"/>
      <color theme="0"/>
      <name val="Open Sans"/>
    </font>
    <font>
      <b/>
      <sz val="12"/>
      <color theme="0"/>
      <name val="Open Sans"/>
    </font>
    <font>
      <sz val="12"/>
      <color theme="0"/>
      <name val="Open Sans"/>
    </font>
    <font>
      <b/>
      <sz val="18"/>
      <color theme="0"/>
      <name val="Open Sans"/>
    </font>
    <font>
      <b/>
      <i/>
      <sz val="14"/>
      <color theme="0"/>
      <name val="Open Sans"/>
    </font>
    <font>
      <b/>
      <sz val="14"/>
      <color theme="0"/>
      <name val="Open Sans"/>
    </font>
    <font>
      <sz val="12"/>
      <color theme="1"/>
      <name val="Open Sans"/>
    </font>
    <font>
      <b/>
      <sz val="12"/>
      <color theme="1"/>
      <name val="Open Sans"/>
    </font>
    <font>
      <b/>
      <sz val="15"/>
      <color theme="0"/>
      <name val="Open Sans"/>
    </font>
    <font>
      <b/>
      <sz val="14"/>
      <color theme="1"/>
      <name val="Open Sans"/>
    </font>
    <font>
      <sz val="11"/>
      <color theme="1"/>
      <name val="Open Sans"/>
    </font>
    <font>
      <sz val="11"/>
      <name val="Open Sans"/>
    </font>
    <font>
      <b/>
      <sz val="12"/>
      <name val="Open Sans"/>
    </font>
    <font>
      <sz val="12"/>
      <name val="Open Sans"/>
    </font>
    <font>
      <sz val="14"/>
      <color theme="1"/>
      <name val="Open Sans"/>
    </font>
    <font>
      <sz val="14"/>
      <color theme="0"/>
      <name val="Open Sans"/>
    </font>
    <font>
      <b/>
      <sz val="11"/>
      <color theme="1"/>
      <name val="Open Sans"/>
    </font>
    <font>
      <b/>
      <u/>
      <sz val="15"/>
      <color rgb="FF3761A1"/>
      <name val="Open Sans"/>
    </font>
    <font>
      <b/>
      <sz val="16"/>
      <color theme="0"/>
      <name val="Open Sans"/>
    </font>
    <font>
      <sz val="13"/>
      <color theme="0"/>
      <name val="Open Sans"/>
    </font>
    <font>
      <b/>
      <sz val="13"/>
      <color theme="1"/>
      <name val="Open Sans"/>
    </font>
    <font>
      <sz val="13"/>
      <color theme="1"/>
      <name val="Open Sans"/>
    </font>
    <font>
      <b/>
      <sz val="11"/>
      <color theme="0"/>
      <name val="Open Sans"/>
    </font>
    <font>
      <sz val="10"/>
      <color theme="1"/>
      <name val="Open Sans"/>
    </font>
    <font>
      <sz val="10"/>
      <name val="Open Sans"/>
    </font>
    <font>
      <b/>
      <sz val="13"/>
      <color theme="0"/>
      <name val="Open Sans"/>
    </font>
    <font>
      <b/>
      <sz val="14"/>
      <name val="Open Sans"/>
    </font>
    <font>
      <sz val="13"/>
      <name val="Open Sans"/>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5AA8B4"/>
        <bgColor indexed="64"/>
      </patternFill>
    </fill>
    <fill>
      <patternFill patternType="solid">
        <fgColor rgb="FFC6DC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87">
    <xf numFmtId="0" fontId="0" fillId="0" borderId="0" xfId="0"/>
    <xf numFmtId="0" fontId="4" fillId="0" borderId="0" xfId="0" applyFont="1" applyAlignment="1">
      <alignment horizontal="center" vertical="center" wrapText="1"/>
    </xf>
    <xf numFmtId="0" fontId="10"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vertical="center"/>
    </xf>
    <xf numFmtId="0" fontId="24" fillId="3" borderId="14"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35" fillId="2" borderId="14" xfId="0" applyFont="1" applyFill="1" applyBorder="1" applyAlignment="1" applyProtection="1">
      <alignment horizontal="center" vertical="center" wrapText="1"/>
      <protection locked="0"/>
    </xf>
    <xf numFmtId="0" fontId="10" fillId="0" borderId="13" xfId="0" applyFont="1" applyBorder="1" applyAlignment="1">
      <alignment vertical="center"/>
    </xf>
    <xf numFmtId="0" fontId="36" fillId="0" borderId="0" xfId="0" applyFont="1" applyAlignment="1">
      <alignment horizontal="center" vertical="center"/>
    </xf>
    <xf numFmtId="0" fontId="46" fillId="0" borderId="2" xfId="0" applyFont="1" applyBorder="1" applyAlignment="1" applyProtection="1">
      <alignment horizontal="center" vertical="center" wrapText="1"/>
      <protection locked="0"/>
    </xf>
    <xf numFmtId="0" fontId="46" fillId="0" borderId="5"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164" fontId="24" fillId="3" borderId="14" xfId="0" applyNumberFormat="1" applyFont="1" applyFill="1" applyBorder="1" applyAlignment="1">
      <alignment horizontal="center" vertical="center" wrapText="1"/>
    </xf>
    <xf numFmtId="0" fontId="25" fillId="0" borderId="2" xfId="0" applyFont="1" applyBorder="1" applyAlignment="1" applyProtection="1">
      <alignment horizontal="center" vertical="center"/>
      <protection locked="0"/>
    </xf>
    <xf numFmtId="0" fontId="32" fillId="0" borderId="5"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5" fillId="4"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2" fillId="0" borderId="14" xfId="0" applyFont="1" applyBorder="1" applyAlignment="1">
      <alignment horizontal="center" vertical="center" wrapText="1"/>
    </xf>
    <xf numFmtId="164" fontId="25" fillId="4" borderId="14" xfId="0" applyNumberFormat="1"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5" fillId="0" borderId="13" xfId="0" applyFont="1" applyBorder="1" applyAlignment="1">
      <alignment horizontal="center" vertical="center"/>
    </xf>
    <xf numFmtId="0" fontId="1" fillId="0" borderId="27" xfId="0" applyFont="1" applyBorder="1" applyAlignment="1">
      <alignment vertical="center" wrapText="1"/>
    </xf>
    <xf numFmtId="0" fontId="0" fillId="0" borderId="27" xfId="0" applyBorder="1"/>
    <xf numFmtId="164" fontId="1" fillId="0" borderId="0" xfId="0" applyNumberFormat="1" applyFont="1" applyAlignment="1">
      <alignment vertical="center" wrapText="1"/>
    </xf>
    <xf numFmtId="0" fontId="7" fillId="0" borderId="0" xfId="0" applyFont="1"/>
    <xf numFmtId="0" fontId="3" fillId="0" borderId="0" xfId="0" applyFont="1" applyAlignment="1">
      <alignment horizontal="left" wrapText="1"/>
    </xf>
    <xf numFmtId="0" fontId="0" fillId="0" borderId="26" xfId="0" applyBorder="1"/>
    <xf numFmtId="0" fontId="26" fillId="0" borderId="0" xfId="0" applyFont="1" applyAlignment="1">
      <alignment horizontal="left" wrapText="1"/>
    </xf>
    <xf numFmtId="0" fontId="29" fillId="0" borderId="0" xfId="0" applyFont="1"/>
    <xf numFmtId="0" fontId="3" fillId="0" borderId="0" xfId="0" applyFont="1"/>
    <xf numFmtId="0" fontId="39" fillId="0" borderId="16" xfId="0" applyFont="1" applyBorder="1" applyAlignment="1">
      <alignment horizontal="center" vertical="center" wrapText="1"/>
    </xf>
    <xf numFmtId="0" fontId="39" fillId="0" borderId="2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25" fillId="2" borderId="0" xfId="0" applyFont="1" applyFill="1" applyAlignment="1">
      <alignment horizontal="center" vertical="center" wrapText="1"/>
    </xf>
    <xf numFmtId="0" fontId="28" fillId="2" borderId="0" xfId="0" applyFont="1" applyFill="1" applyAlignment="1">
      <alignment horizontal="left" vertical="center" wrapText="1"/>
    </xf>
    <xf numFmtId="0" fontId="5" fillId="2" borderId="0" xfId="0" applyFont="1" applyFill="1" applyAlignment="1">
      <alignment horizontal="left" vertical="center" wrapText="1"/>
    </xf>
    <xf numFmtId="0" fontId="0" fillId="2" borderId="0" xfId="0" applyFill="1"/>
    <xf numFmtId="0" fontId="42" fillId="0" borderId="0" xfId="0" applyFont="1" applyAlignment="1">
      <alignment horizontal="center" vertical="center" wrapText="1"/>
    </xf>
    <xf numFmtId="0" fontId="43" fillId="0" borderId="0" xfId="0" applyFont="1" applyAlignment="1">
      <alignment horizontal="center" vertical="center" wrapText="1"/>
    </xf>
    <xf numFmtId="0" fontId="29" fillId="0" borderId="0" xfId="0" applyFont="1" applyAlignment="1">
      <alignment vertical="top" wrapText="1"/>
    </xf>
    <xf numFmtId="0" fontId="0" fillId="0" borderId="0" xfId="0" applyAlignment="1">
      <alignment vertical="top"/>
    </xf>
    <xf numFmtId="0" fontId="29" fillId="0" borderId="0" xfId="0" applyFont="1" applyAlignment="1">
      <alignment vertical="top"/>
    </xf>
    <xf numFmtId="44" fontId="29" fillId="0" borderId="0" xfId="0" applyNumberFormat="1" applyFont="1" applyAlignment="1">
      <alignment vertical="top" wrapText="1"/>
    </xf>
    <xf numFmtId="44" fontId="0" fillId="0" borderId="0" xfId="0" applyNumberFormat="1" applyAlignment="1">
      <alignment vertical="top" wrapText="1"/>
    </xf>
    <xf numFmtId="0" fontId="29" fillId="0" borderId="4" xfId="0" applyFont="1" applyBorder="1" applyAlignment="1">
      <alignment horizontal="center" vertical="top"/>
    </xf>
    <xf numFmtId="0" fontId="0" fillId="0" borderId="14" xfId="0" applyBorder="1"/>
    <xf numFmtId="0" fontId="40" fillId="0" borderId="20" xfId="0" applyFont="1" applyBorder="1" applyAlignment="1" applyProtection="1">
      <alignment horizontal="center" vertical="center" wrapText="1"/>
      <protection locked="0"/>
    </xf>
    <xf numFmtId="0" fontId="40" fillId="0" borderId="10"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vertical="center"/>
    </xf>
    <xf numFmtId="0" fontId="0" fillId="0" borderId="0" xfId="0" applyAlignment="1">
      <alignment horizontal="left" vertical="center"/>
    </xf>
    <xf numFmtId="0" fontId="29" fillId="0" borderId="0" xfId="0" applyFont="1" applyAlignment="1">
      <alignment horizontal="center"/>
    </xf>
    <xf numFmtId="0" fontId="29" fillId="0" borderId="0" xfId="0" applyFont="1" applyAlignment="1">
      <alignment horizontal="left" vertical="center"/>
    </xf>
    <xf numFmtId="0" fontId="46" fillId="5" borderId="2" xfId="0" applyFont="1" applyFill="1" applyBorder="1" applyAlignment="1">
      <alignment horizontal="center" vertical="center" wrapText="1"/>
    </xf>
    <xf numFmtId="164" fontId="46" fillId="5" borderId="2" xfId="0" applyNumberFormat="1" applyFont="1" applyFill="1" applyBorder="1" applyAlignment="1">
      <alignment horizontal="center" vertical="center" wrapText="1"/>
    </xf>
    <xf numFmtId="0" fontId="46" fillId="5" borderId="5" xfId="0" applyFont="1" applyFill="1" applyBorder="1" applyAlignment="1">
      <alignment horizontal="center" vertical="center" wrapText="1"/>
    </xf>
    <xf numFmtId="164" fontId="46" fillId="5" borderId="5" xfId="0" applyNumberFormat="1" applyFont="1" applyFill="1" applyBorder="1" applyAlignment="1">
      <alignment horizontal="center" vertical="center" wrapText="1"/>
    </xf>
    <xf numFmtId="14" fontId="47" fillId="0" borderId="1" xfId="0" applyNumberFormat="1" applyFont="1" applyBorder="1"/>
    <xf numFmtId="0" fontId="41" fillId="3" borderId="1" xfId="0" applyFont="1" applyFill="1" applyBorder="1" applyAlignment="1">
      <alignment vertical="center" wrapText="1"/>
    </xf>
    <xf numFmtId="0" fontId="0" fillId="0" borderId="1" xfId="0" applyBorder="1"/>
    <xf numFmtId="0" fontId="0" fillId="0" borderId="0" xfId="0" quotePrefix="1" applyAlignment="1">
      <alignment horizontal="left" vertical="center"/>
    </xf>
    <xf numFmtId="0" fontId="24" fillId="3" borderId="7" xfId="0" applyFont="1" applyFill="1" applyBorder="1" applyAlignment="1">
      <alignment horizontal="center" vertical="center" wrapText="1"/>
    </xf>
    <xf numFmtId="0" fontId="46" fillId="0" borderId="6"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protection locked="0"/>
    </xf>
    <xf numFmtId="0" fontId="24" fillId="0" borderId="8" xfId="0" applyFont="1" applyBorder="1" applyAlignment="1">
      <alignment horizontal="center" vertical="center" wrapText="1"/>
    </xf>
    <xf numFmtId="0" fontId="47" fillId="0" borderId="1" xfId="0" applyFont="1" applyBorder="1"/>
    <xf numFmtId="0" fontId="21" fillId="3" borderId="7"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39" fillId="2" borderId="0" xfId="0" applyFont="1" applyFill="1" applyAlignment="1">
      <alignment horizontal="center" vertical="center" wrapText="1"/>
    </xf>
    <xf numFmtId="0" fontId="30" fillId="0" borderId="14" xfId="0" applyFont="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15" fillId="0" borderId="14" xfId="0" applyFont="1" applyBorder="1" applyAlignment="1">
      <alignment horizontal="center" vertical="center" wrapText="1"/>
    </xf>
    <xf numFmtId="0" fontId="24" fillId="3" borderId="14" xfId="0" applyFont="1" applyFill="1" applyBorder="1" applyAlignment="1">
      <alignment horizontal="center" vertical="center" wrapText="1"/>
    </xf>
    <xf numFmtId="0" fontId="24" fillId="3" borderId="14" xfId="0" applyFont="1" applyFill="1" applyBorder="1" applyAlignment="1">
      <alignment horizontal="center" vertical="center"/>
    </xf>
    <xf numFmtId="0" fontId="20" fillId="3" borderId="14" xfId="0" applyFont="1" applyFill="1" applyBorder="1" applyAlignment="1">
      <alignment horizontal="center" vertical="center" wrapText="1"/>
    </xf>
    <xf numFmtId="0" fontId="28" fillId="0" borderId="14" xfId="0" applyFont="1" applyBorder="1" applyAlignment="1">
      <alignment horizontal="center" vertical="center"/>
    </xf>
    <xf numFmtId="0" fontId="22" fillId="3" borderId="11"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15"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0"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4" fillId="3" borderId="11" xfId="0" applyFont="1" applyFill="1" applyBorder="1" applyAlignment="1">
      <alignment horizontal="center" vertical="center" wrapText="1"/>
    </xf>
    <xf numFmtId="0" fontId="24" fillId="3" borderId="15" xfId="0" applyFont="1" applyFill="1" applyBorder="1" applyAlignment="1">
      <alignment horizontal="center" vertical="center"/>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4" fillId="3" borderId="9" xfId="0" applyFont="1" applyFill="1" applyBorder="1" applyAlignment="1">
      <alignment horizontal="center" vertical="center"/>
    </xf>
    <xf numFmtId="0" fontId="28"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4" xfId="0" applyFont="1" applyBorder="1" applyAlignment="1">
      <alignment horizontal="center" vertical="center" wrapText="1"/>
    </xf>
    <xf numFmtId="0" fontId="24" fillId="3" borderId="15"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39" fillId="0" borderId="24" xfId="0" applyFont="1" applyBorder="1" applyAlignment="1">
      <alignment horizontal="center" vertical="center" wrapText="1"/>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0" xfId="0" applyFont="1" applyBorder="1" applyAlignment="1" applyProtection="1">
      <alignment horizontal="center" vertical="center" wrapText="1"/>
      <protection locked="0"/>
    </xf>
    <xf numFmtId="0" fontId="40" fillId="0" borderId="23" xfId="0" applyFont="1" applyBorder="1" applyAlignment="1" applyProtection="1">
      <alignment horizontal="center" vertical="center" wrapText="1"/>
      <protection locked="0"/>
    </xf>
    <xf numFmtId="0" fontId="40" fillId="0" borderId="25" xfId="0" applyFont="1" applyBorder="1" applyAlignment="1" applyProtection="1">
      <alignment horizontal="center" vertical="center" wrapText="1"/>
      <protection locked="0"/>
    </xf>
    <xf numFmtId="0" fontId="40" fillId="0" borderId="28" xfId="0" applyFont="1" applyBorder="1" applyAlignment="1" applyProtection="1">
      <alignment horizontal="center" vertical="center" wrapText="1"/>
      <protection locked="0"/>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9" xfId="0" applyFont="1" applyFill="1" applyBorder="1" applyAlignment="1" applyProtection="1">
      <alignment horizontal="left" vertical="center" wrapText="1"/>
      <protection locked="0"/>
    </xf>
    <xf numFmtId="0" fontId="29" fillId="0" borderId="4" xfId="0" applyFont="1" applyBorder="1" applyAlignment="1">
      <alignment horizontal="center" vertical="top" wrapText="1"/>
    </xf>
    <xf numFmtId="0" fontId="33" fillId="0" borderId="1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34" fillId="3" borderId="12" xfId="0" applyFont="1" applyFill="1" applyBorder="1" applyAlignment="1">
      <alignment horizontal="center" vertical="center" wrapText="1"/>
    </xf>
    <xf numFmtId="0" fontId="34" fillId="3" borderId="10" xfId="0" applyFont="1" applyFill="1" applyBorder="1" applyAlignment="1">
      <alignment horizontal="center" vertical="center"/>
    </xf>
    <xf numFmtId="0" fontId="34" fillId="3" borderId="7" xfId="0" applyFont="1" applyFill="1" applyBorder="1" applyAlignment="1">
      <alignment horizontal="center" vertical="center" wrapText="1"/>
    </xf>
    <xf numFmtId="0" fontId="34" fillId="3" borderId="9" xfId="0" applyFont="1" applyFill="1" applyBorder="1" applyAlignment="1">
      <alignment horizontal="center" vertical="center"/>
    </xf>
    <xf numFmtId="0" fontId="28" fillId="3" borderId="1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6" fillId="0" borderId="7"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35" fillId="2" borderId="8" xfId="0" applyFont="1" applyFill="1" applyBorder="1" applyAlignment="1" applyProtection="1">
      <alignment horizontal="left" vertical="center" wrapText="1"/>
      <protection locked="0"/>
    </xf>
    <xf numFmtId="0" fontId="35" fillId="2" borderId="9" xfId="0" applyFont="1" applyFill="1" applyBorder="1" applyAlignment="1" applyProtection="1">
      <alignment horizontal="left" vertical="center" wrapText="1"/>
      <protection locked="0"/>
    </xf>
    <xf numFmtId="164" fontId="40" fillId="4" borderId="30" xfId="0" applyNumberFormat="1" applyFont="1" applyFill="1" applyBorder="1" applyAlignment="1">
      <alignment horizontal="center" vertical="center" wrapText="1"/>
    </xf>
    <xf numFmtId="164" fontId="40" fillId="4" borderId="18" xfId="0" applyNumberFormat="1" applyFont="1" applyFill="1" applyBorder="1" applyAlignment="1">
      <alignment horizontal="center" vertical="center" wrapText="1"/>
    </xf>
    <xf numFmtId="164" fontId="40" fillId="4" borderId="17" xfId="0" applyNumberFormat="1" applyFont="1" applyFill="1" applyBorder="1" applyAlignment="1">
      <alignment horizontal="center" vertical="center" wrapText="1"/>
    </xf>
    <xf numFmtId="0" fontId="46" fillId="0" borderId="29"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1" fontId="45" fillId="5" borderId="29" xfId="0" applyNumberFormat="1" applyFont="1" applyFill="1" applyBorder="1" applyAlignment="1">
      <alignment horizontal="center" vertical="center" wrapText="1"/>
    </xf>
    <xf numFmtId="1" fontId="45" fillId="5" borderId="3" xfId="0" applyNumberFormat="1" applyFont="1" applyFill="1" applyBorder="1" applyAlignment="1">
      <alignment horizontal="center" vertical="center" wrapText="1"/>
    </xf>
    <xf numFmtId="1" fontId="45" fillId="5" borderId="6" xfId="0" applyNumberFormat="1" applyFont="1" applyFill="1" applyBorder="1" applyAlignment="1">
      <alignment horizontal="center" vertical="center" wrapText="1"/>
    </xf>
    <xf numFmtId="0" fontId="45" fillId="5" borderId="29"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35" fillId="4" borderId="32"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7"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4" fillId="0" borderId="8" xfId="0" applyFont="1" applyBorder="1" applyAlignment="1">
      <alignment horizontal="center" vertical="center" wrapText="1"/>
    </xf>
    <xf numFmtId="0" fontId="46" fillId="5" borderId="29" xfId="0" applyFont="1" applyFill="1" applyBorder="1" applyAlignment="1">
      <alignment horizontal="center" vertical="center" wrapText="1"/>
    </xf>
    <xf numFmtId="0" fontId="46" fillId="5" borderId="6" xfId="0" applyFont="1" applyFill="1" applyBorder="1" applyAlignment="1">
      <alignment horizontal="center" vertical="center" wrapText="1"/>
    </xf>
    <xf numFmtId="164" fontId="46" fillId="5" borderId="29" xfId="0" applyNumberFormat="1" applyFont="1" applyFill="1" applyBorder="1" applyAlignment="1">
      <alignment horizontal="center" vertical="center" wrapText="1"/>
    </xf>
    <xf numFmtId="164" fontId="46" fillId="5" borderId="6" xfId="0" applyNumberFormat="1" applyFont="1" applyFill="1" applyBorder="1" applyAlignment="1">
      <alignment horizontal="center" vertical="center" wrapText="1"/>
    </xf>
    <xf numFmtId="14" fontId="28" fillId="0" borderId="7" xfId="0" applyNumberFormat="1" applyFont="1" applyBorder="1" applyAlignment="1">
      <alignment horizontal="center" vertical="center"/>
    </xf>
    <xf numFmtId="14" fontId="28" fillId="0" borderId="9" xfId="0" applyNumberFormat="1" applyFont="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5AA8B4"/>
      <color rgb="FFC6DCE0"/>
      <color rgb="FF0E41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1460500</xdr:colOff>
      <xdr:row>1</xdr:row>
      <xdr:rowOff>148167</xdr:rowOff>
    </xdr:from>
    <xdr:to>
      <xdr:col>12</xdr:col>
      <xdr:colOff>11561</xdr:colOff>
      <xdr:row>2</xdr:row>
      <xdr:rowOff>285292</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89833" y="402167"/>
          <a:ext cx="3948561" cy="645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1323975</xdr:colOff>
          <xdr:row>11</xdr:row>
          <xdr:rowOff>104775</xdr:rowOff>
        </xdr:from>
        <xdr:to>
          <xdr:col>2</xdr:col>
          <xdr:colOff>1590675</xdr:colOff>
          <xdr:row>11</xdr:row>
          <xdr:rowOff>409575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11</xdr:row>
          <xdr:rowOff>104775</xdr:rowOff>
        </xdr:from>
        <xdr:to>
          <xdr:col>4</xdr:col>
          <xdr:colOff>1552575</xdr:colOff>
          <xdr:row>11</xdr:row>
          <xdr:rowOff>371475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1362075</xdr:colOff>
          <xdr:row>11</xdr:row>
          <xdr:rowOff>76200</xdr:rowOff>
        </xdr:from>
        <xdr:to>
          <xdr:col>6</xdr:col>
          <xdr:colOff>1600200</xdr:colOff>
          <xdr:row>11</xdr:row>
          <xdr:rowOff>409575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1285875</xdr:colOff>
          <xdr:row>11</xdr:row>
          <xdr:rowOff>76200</xdr:rowOff>
        </xdr:from>
        <xdr:to>
          <xdr:col>8</xdr:col>
          <xdr:colOff>1524000</xdr:colOff>
          <xdr:row>11</xdr:row>
          <xdr:rowOff>409575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1473285</xdr:colOff>
      <xdr:row>1</xdr:row>
      <xdr:rowOff>190500</xdr:rowOff>
    </xdr:from>
    <xdr:to>
      <xdr:col>10</xdr:col>
      <xdr:colOff>24346</xdr:colOff>
      <xdr:row>1</xdr:row>
      <xdr:rowOff>835625</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7063" y="444500"/>
          <a:ext cx="3948561" cy="645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1700389</xdr:colOff>
      <xdr:row>1</xdr:row>
      <xdr:rowOff>204611</xdr:rowOff>
    </xdr:from>
    <xdr:to>
      <xdr:col>9</xdr:col>
      <xdr:colOff>19181</xdr:colOff>
      <xdr:row>1</xdr:row>
      <xdr:rowOff>857356</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1056" y="458611"/>
          <a:ext cx="3948561" cy="645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L28"/>
  <sheetViews>
    <sheetView showGridLines="0" tabSelected="1" zoomScale="90" zoomScaleNormal="90" workbookViewId="0">
      <selection activeCell="H24" sqref="H24"/>
    </sheetView>
  </sheetViews>
  <sheetFormatPr baseColWidth="10" defaultColWidth="10.85546875" defaultRowHeight="15" x14ac:dyDescent="0.25"/>
  <cols>
    <col min="1" max="1" width="25.5703125" customWidth="1"/>
    <col min="6" max="6" width="13.5703125" customWidth="1"/>
    <col min="7" max="7" width="13.42578125" customWidth="1"/>
    <col min="8" max="12" width="25.5703125" customWidth="1"/>
  </cols>
  <sheetData>
    <row r="1" spans="1:12" ht="20.100000000000001" customHeight="1" thickBot="1" x14ac:dyDescent="0.3"/>
    <row r="2" spans="1:12" ht="40.35" customHeight="1" x14ac:dyDescent="0.25">
      <c r="A2" s="94" t="s">
        <v>18</v>
      </c>
      <c r="B2" s="95"/>
      <c r="C2" s="95"/>
      <c r="D2" s="95"/>
      <c r="E2" s="95"/>
      <c r="F2" s="95"/>
      <c r="G2" s="95"/>
      <c r="H2" s="95"/>
      <c r="I2" s="95"/>
      <c r="J2" s="95"/>
      <c r="K2" s="95"/>
      <c r="L2" s="96"/>
    </row>
    <row r="3" spans="1:12" ht="33.75" customHeight="1" thickBot="1" x14ac:dyDescent="0.3">
      <c r="A3" s="97" t="s">
        <v>43</v>
      </c>
      <c r="B3" s="98"/>
      <c r="C3" s="98"/>
      <c r="D3" s="98"/>
      <c r="E3" s="98"/>
      <c r="F3" s="98"/>
      <c r="G3" s="98"/>
      <c r="H3" s="98"/>
      <c r="I3" s="98"/>
      <c r="J3" s="98"/>
      <c r="K3" s="98"/>
      <c r="L3" s="99"/>
    </row>
    <row r="4" spans="1:12" ht="20.100000000000001" customHeight="1" thickBot="1" x14ac:dyDescent="0.3">
      <c r="A4" s="10"/>
      <c r="B4" s="10"/>
      <c r="C4" s="10"/>
      <c r="D4" s="10"/>
      <c r="E4" s="10"/>
      <c r="F4" s="10"/>
      <c r="G4" s="10"/>
      <c r="H4" s="10"/>
      <c r="I4" s="10"/>
      <c r="J4" s="10"/>
      <c r="K4" s="10"/>
      <c r="L4" s="10"/>
    </row>
    <row r="5" spans="1:12" ht="225" customHeight="1" thickBot="1" x14ac:dyDescent="0.3">
      <c r="A5" s="103" t="s">
        <v>49</v>
      </c>
      <c r="B5" s="104"/>
      <c r="C5" s="104"/>
      <c r="D5" s="104"/>
      <c r="E5" s="104"/>
      <c r="F5" s="104"/>
      <c r="G5" s="104"/>
      <c r="H5" s="104"/>
      <c r="I5" s="104"/>
      <c r="J5" s="104"/>
      <c r="K5" s="104"/>
      <c r="L5" s="105"/>
    </row>
    <row r="6" spans="1:12" ht="20.100000000000001" customHeight="1" thickBot="1" x14ac:dyDescent="0.3">
      <c r="A6" s="5"/>
      <c r="B6" s="5"/>
      <c r="C6" s="5"/>
      <c r="D6" s="5"/>
      <c r="E6" s="5"/>
      <c r="F6" s="5"/>
      <c r="G6" s="5"/>
      <c r="H6" s="5"/>
      <c r="I6" s="5"/>
      <c r="J6" s="5"/>
      <c r="K6" s="5"/>
      <c r="L6" s="5"/>
    </row>
    <row r="7" spans="1:12" ht="207" customHeight="1" thickBot="1" x14ac:dyDescent="0.3">
      <c r="A7" s="103" t="s">
        <v>50</v>
      </c>
      <c r="B7" s="104"/>
      <c r="C7" s="104"/>
      <c r="D7" s="104"/>
      <c r="E7" s="104"/>
      <c r="F7" s="104"/>
      <c r="G7" s="104"/>
      <c r="H7" s="104"/>
      <c r="I7" s="104"/>
      <c r="J7" s="104"/>
      <c r="K7" s="104"/>
      <c r="L7" s="105"/>
    </row>
    <row r="8" spans="1:12" ht="20.100000000000001" customHeight="1" thickBot="1" x14ac:dyDescent="0.3">
      <c r="A8" s="4"/>
      <c r="B8" s="4"/>
      <c r="C8" s="4"/>
      <c r="D8" s="4"/>
      <c r="E8" s="4"/>
      <c r="F8" s="4"/>
      <c r="G8" s="4"/>
      <c r="H8" s="4"/>
      <c r="I8" s="4"/>
      <c r="J8" s="4"/>
      <c r="K8" s="4"/>
      <c r="L8" s="4"/>
    </row>
    <row r="9" spans="1:12" ht="32.1" customHeight="1" thickBot="1" x14ac:dyDescent="0.3">
      <c r="A9" s="106" t="s">
        <v>5</v>
      </c>
      <c r="B9" s="107"/>
      <c r="C9" s="108" t="s">
        <v>6</v>
      </c>
      <c r="D9" s="109"/>
      <c r="E9" s="109"/>
      <c r="F9" s="109"/>
      <c r="G9" s="109"/>
      <c r="H9" s="109"/>
      <c r="I9" s="109"/>
      <c r="J9" s="109"/>
      <c r="K9" s="109"/>
      <c r="L9" s="110"/>
    </row>
    <row r="10" spans="1:12" ht="65.099999999999994" customHeight="1" thickBot="1" x14ac:dyDescent="0.3">
      <c r="A10" s="85" t="s">
        <v>0</v>
      </c>
      <c r="B10" s="86"/>
      <c r="C10" s="111" t="s">
        <v>22</v>
      </c>
      <c r="D10" s="112"/>
      <c r="E10" s="112"/>
      <c r="F10" s="112"/>
      <c r="G10" s="112"/>
      <c r="H10" s="112"/>
      <c r="I10" s="112"/>
      <c r="J10" s="112"/>
      <c r="K10" s="112"/>
      <c r="L10" s="113"/>
    </row>
    <row r="11" spans="1:12" ht="65.099999999999994" customHeight="1" thickBot="1" x14ac:dyDescent="0.3">
      <c r="A11" s="85" t="s">
        <v>1</v>
      </c>
      <c r="B11" s="86"/>
      <c r="C11" s="111" t="s">
        <v>16</v>
      </c>
      <c r="D11" s="112"/>
      <c r="E11" s="112"/>
      <c r="F11" s="112"/>
      <c r="G11" s="112"/>
      <c r="H11" s="112"/>
      <c r="I11" s="112"/>
      <c r="J11" s="112"/>
      <c r="K11" s="112"/>
      <c r="L11" s="113"/>
    </row>
    <row r="12" spans="1:12" ht="65.099999999999994" customHeight="1" thickBot="1" x14ac:dyDescent="0.3">
      <c r="A12" s="85" t="s">
        <v>3</v>
      </c>
      <c r="B12" s="86"/>
      <c r="C12" s="111" t="s">
        <v>17</v>
      </c>
      <c r="D12" s="112"/>
      <c r="E12" s="112"/>
      <c r="F12" s="112"/>
      <c r="G12" s="112"/>
      <c r="H12" s="112"/>
      <c r="I12" s="112"/>
      <c r="J12" s="112"/>
      <c r="K12" s="112"/>
      <c r="L12" s="113"/>
    </row>
    <row r="13" spans="1:12" ht="65.099999999999994" customHeight="1" thickBot="1" x14ac:dyDescent="0.3">
      <c r="A13" s="87" t="s">
        <v>4</v>
      </c>
      <c r="B13" s="88"/>
      <c r="C13" s="111" t="s">
        <v>46</v>
      </c>
      <c r="D13" s="112"/>
      <c r="E13" s="112"/>
      <c r="F13" s="112"/>
      <c r="G13" s="112"/>
      <c r="H13" s="112"/>
      <c r="I13" s="112"/>
      <c r="J13" s="112"/>
      <c r="K13" s="112"/>
      <c r="L13" s="113"/>
    </row>
    <row r="14" spans="1:12" ht="20.100000000000001" customHeight="1" thickBot="1" x14ac:dyDescent="0.3">
      <c r="A14" s="30"/>
      <c r="B14" s="30"/>
      <c r="C14" s="30"/>
      <c r="D14" s="30"/>
      <c r="E14" s="30"/>
      <c r="F14" s="30"/>
      <c r="G14" s="30"/>
      <c r="H14" s="30"/>
      <c r="I14" s="30"/>
      <c r="J14" s="30"/>
      <c r="K14" s="31"/>
      <c r="L14" s="31"/>
    </row>
    <row r="15" spans="1:12" ht="284.10000000000002" customHeight="1" thickBot="1" x14ac:dyDescent="0.3">
      <c r="A15" s="80" t="s">
        <v>64</v>
      </c>
      <c r="B15" s="81"/>
      <c r="C15" s="81"/>
      <c r="D15" s="81"/>
      <c r="E15" s="81"/>
      <c r="F15" s="81"/>
      <c r="G15" s="81"/>
      <c r="H15" s="81"/>
      <c r="I15" s="81"/>
      <c r="J15" s="81"/>
      <c r="K15" s="81"/>
      <c r="L15" s="82"/>
    </row>
    <row r="16" spans="1:12" ht="40.35" customHeight="1" thickBot="1" x14ac:dyDescent="0.3">
      <c r="A16" s="5"/>
      <c r="B16" s="5"/>
      <c r="C16" s="5"/>
      <c r="D16" s="5"/>
      <c r="E16" s="5"/>
      <c r="F16" s="5"/>
      <c r="G16" s="5"/>
      <c r="H16" s="5"/>
      <c r="I16" s="5"/>
      <c r="J16" s="5"/>
      <c r="K16" s="5"/>
      <c r="L16" s="5"/>
    </row>
    <row r="17" spans="1:12" ht="45" customHeight="1" thickBot="1" x14ac:dyDescent="0.3">
      <c r="A17" s="100" t="s">
        <v>44</v>
      </c>
      <c r="B17" s="101"/>
      <c r="C17" s="101"/>
      <c r="D17" s="101"/>
      <c r="E17" s="101"/>
      <c r="F17" s="101"/>
      <c r="G17" s="101"/>
      <c r="H17" s="101"/>
      <c r="I17" s="101"/>
      <c r="J17" s="101"/>
      <c r="K17" s="101"/>
      <c r="L17" s="102"/>
    </row>
    <row r="18" spans="1:12" ht="20.100000000000001" customHeight="1" thickBot="1" x14ac:dyDescent="0.3">
      <c r="A18" s="11"/>
      <c r="B18" s="11"/>
      <c r="C18" s="11"/>
      <c r="D18" s="11"/>
      <c r="E18" s="11"/>
      <c r="F18" s="11"/>
      <c r="G18" s="11"/>
      <c r="H18" s="11"/>
      <c r="I18" s="11"/>
      <c r="J18" s="11"/>
      <c r="K18" s="11"/>
      <c r="L18" s="11"/>
    </row>
    <row r="19" spans="1:12" ht="76.349999999999994" customHeight="1" thickBot="1" x14ac:dyDescent="0.3">
      <c r="A19" s="80" t="s">
        <v>45</v>
      </c>
      <c r="B19" s="81"/>
      <c r="C19" s="81"/>
      <c r="D19" s="81"/>
      <c r="E19" s="81"/>
      <c r="F19" s="81"/>
      <c r="G19" s="81"/>
      <c r="H19" s="81"/>
      <c r="I19" s="81"/>
      <c r="J19" s="81"/>
      <c r="K19" s="81"/>
      <c r="L19" s="82"/>
    </row>
    <row r="20" spans="1:12" ht="20.100000000000001" customHeight="1" thickBot="1" x14ac:dyDescent="0.3">
      <c r="A20" s="4"/>
      <c r="B20" s="4"/>
      <c r="C20" s="4"/>
      <c r="D20" s="4"/>
      <c r="E20" s="4"/>
      <c r="F20" s="4"/>
      <c r="G20" s="4"/>
      <c r="H20" s="4"/>
      <c r="I20" s="4"/>
      <c r="J20" s="4"/>
      <c r="K20" s="4"/>
      <c r="L20" s="4"/>
    </row>
    <row r="21" spans="1:12" ht="25.35" customHeight="1" thickBot="1" x14ac:dyDescent="0.3">
      <c r="A21" s="90" t="s">
        <v>10</v>
      </c>
      <c r="B21" s="91">
        <v>36</v>
      </c>
      <c r="C21" s="93">
        <v>36</v>
      </c>
      <c r="D21" s="93"/>
      <c r="E21" s="93"/>
    </row>
    <row r="22" spans="1:12" ht="20.100000000000001" customHeight="1" thickBot="1" x14ac:dyDescent="0.3">
      <c r="A22" s="7"/>
      <c r="B22" s="6"/>
      <c r="C22" s="32"/>
      <c r="D22" s="32"/>
    </row>
    <row r="23" spans="1:12" ht="78.599999999999994" customHeight="1" thickBot="1" x14ac:dyDescent="0.3">
      <c r="A23" s="13" t="s">
        <v>5</v>
      </c>
      <c r="B23" s="90" t="s">
        <v>6</v>
      </c>
      <c r="C23" s="90"/>
      <c r="D23" s="90"/>
      <c r="E23" s="90"/>
      <c r="F23" s="92" t="s">
        <v>24</v>
      </c>
      <c r="G23" s="92"/>
      <c r="H23" s="14" t="s">
        <v>27</v>
      </c>
      <c r="I23" s="14" t="s">
        <v>42</v>
      </c>
      <c r="J23" s="14" t="s">
        <v>25</v>
      </c>
      <c r="K23" s="14" t="s">
        <v>37</v>
      </c>
      <c r="L23" s="14" t="s">
        <v>26</v>
      </c>
    </row>
    <row r="24" spans="1:12" ht="160.35" customHeight="1" thickBot="1" x14ac:dyDescent="0.3">
      <c r="A24" s="26" t="s">
        <v>3</v>
      </c>
      <c r="B24" s="84" t="s">
        <v>17</v>
      </c>
      <c r="C24" s="84"/>
      <c r="D24" s="84"/>
      <c r="E24" s="84"/>
      <c r="F24" s="89" t="s">
        <v>36</v>
      </c>
      <c r="G24" s="89"/>
      <c r="H24" s="27">
        <v>44</v>
      </c>
      <c r="I24" s="28">
        <v>40</v>
      </c>
      <c r="J24" s="28" t="s">
        <v>20</v>
      </c>
      <c r="K24" s="28">
        <f>IF(J24="JA",((1720*(I24/40))*(C21/12))*70%,IF(J24="NEIN",((1720*(I24/40))*(C21/12))))</f>
        <v>5160</v>
      </c>
      <c r="L24" s="29">
        <f>K24*H24</f>
        <v>227040</v>
      </c>
    </row>
    <row r="25" spans="1:12" ht="20.100000000000001" customHeight="1" x14ac:dyDescent="0.25">
      <c r="A25" s="33"/>
      <c r="B25" s="34"/>
      <c r="C25" s="34"/>
      <c r="D25" s="34"/>
      <c r="E25" s="34"/>
      <c r="F25" s="34"/>
      <c r="G25" s="34"/>
      <c r="H25" s="34"/>
      <c r="I25" s="34"/>
      <c r="J25" s="34"/>
      <c r="K25" s="34"/>
      <c r="L25" s="35"/>
    </row>
    <row r="26" spans="1:12" ht="43.5" customHeight="1" x14ac:dyDescent="0.25">
      <c r="A26" s="83" t="s">
        <v>48</v>
      </c>
      <c r="B26" s="83"/>
      <c r="C26" s="83"/>
      <c r="D26" s="83"/>
      <c r="E26" s="83"/>
      <c r="F26" s="83"/>
      <c r="G26" s="83"/>
      <c r="H26" s="83"/>
      <c r="I26" s="83"/>
      <c r="J26" s="83"/>
      <c r="K26" s="83"/>
      <c r="L26" s="83"/>
    </row>
    <row r="27" spans="1:12" ht="20.100000000000001" customHeight="1" thickBot="1" x14ac:dyDescent="0.3"/>
    <row r="28" spans="1:12" ht="255" customHeight="1" thickBot="1" x14ac:dyDescent="0.3">
      <c r="A28" s="80" t="s">
        <v>51</v>
      </c>
      <c r="B28" s="81"/>
      <c r="C28" s="81"/>
      <c r="D28" s="81"/>
      <c r="E28" s="81"/>
      <c r="F28" s="81"/>
      <c r="G28" s="81"/>
      <c r="H28" s="81"/>
      <c r="I28" s="81"/>
      <c r="J28" s="81"/>
      <c r="K28" s="81"/>
      <c r="L28" s="82"/>
    </row>
  </sheetData>
  <sheetProtection algorithmName="SHA-512" hashValue="nZv976EjFFrj5PeTwUJFm0I4VG0ZhYJ4B2nC6ZA6qllTssRvYBIl0itDj0kWCWF9MGvW1ZmzjL0sE5W1zZJzqg==" saltValue="9nI1NC9mqHoV9q592aG2bw==" spinCount="100000" sheet="1" objects="1" scenarios="1"/>
  <mergeCells count="25">
    <mergeCell ref="A2:L2"/>
    <mergeCell ref="A3:L3"/>
    <mergeCell ref="A17:L17"/>
    <mergeCell ref="A7:L7"/>
    <mergeCell ref="A5:L5"/>
    <mergeCell ref="A9:B9"/>
    <mergeCell ref="C9:L9"/>
    <mergeCell ref="C10:L10"/>
    <mergeCell ref="C11:L11"/>
    <mergeCell ref="C12:L12"/>
    <mergeCell ref="C13:L13"/>
    <mergeCell ref="A28:L28"/>
    <mergeCell ref="A26:L26"/>
    <mergeCell ref="B24:E24"/>
    <mergeCell ref="A15:L15"/>
    <mergeCell ref="A10:B10"/>
    <mergeCell ref="A11:B11"/>
    <mergeCell ref="A12:B12"/>
    <mergeCell ref="A13:B13"/>
    <mergeCell ref="F24:G24"/>
    <mergeCell ref="A21:B21"/>
    <mergeCell ref="B23:E23"/>
    <mergeCell ref="F23:G23"/>
    <mergeCell ref="C21:E21"/>
    <mergeCell ref="A19:L19"/>
  </mergeCells>
  <pageMargins left="0.7" right="0.7" top="0.78740157499999996" bottom="0.78740157499999996"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BI35"/>
  <sheetViews>
    <sheetView showGridLines="0" zoomScale="90" zoomScaleNormal="90" workbookViewId="0">
      <selection activeCell="C6" sqref="C6:D6"/>
    </sheetView>
  </sheetViews>
  <sheetFormatPr baseColWidth="10" defaultColWidth="10.85546875" defaultRowHeight="15" x14ac:dyDescent="0.25"/>
  <cols>
    <col min="1" max="1" width="24.5703125" customWidth="1"/>
    <col min="2" max="2" width="20.42578125" customWidth="1"/>
    <col min="3" max="10" width="25.5703125" customWidth="1"/>
  </cols>
  <sheetData>
    <row r="1" spans="1:11" ht="20.100000000000001" customHeight="1" thickBot="1" x14ac:dyDescent="0.3"/>
    <row r="2" spans="1:11" ht="80.099999999999994" customHeight="1" thickBot="1" x14ac:dyDescent="0.45">
      <c r="A2" s="117" t="s">
        <v>47</v>
      </c>
      <c r="B2" s="118"/>
      <c r="C2" s="118"/>
      <c r="D2" s="118"/>
      <c r="E2" s="118"/>
      <c r="F2" s="118"/>
      <c r="G2" s="118"/>
      <c r="H2" s="118"/>
      <c r="I2" s="118"/>
      <c r="J2" s="119"/>
      <c r="K2" s="36"/>
    </row>
    <row r="3" spans="1:11" ht="20.100000000000001" customHeight="1" thickBot="1" x14ac:dyDescent="0.45">
      <c r="A3" s="8"/>
      <c r="B3" s="8"/>
      <c r="C3" s="8"/>
      <c r="D3" s="8"/>
      <c r="E3" s="8"/>
      <c r="F3" s="8"/>
      <c r="G3" s="8"/>
      <c r="H3" s="8"/>
      <c r="I3" s="8"/>
      <c r="J3" s="8"/>
      <c r="K3" s="36"/>
    </row>
    <row r="4" spans="1:11" ht="194.1" customHeight="1" thickBot="1" x14ac:dyDescent="0.3">
      <c r="A4" s="80" t="s">
        <v>52</v>
      </c>
      <c r="B4" s="81"/>
      <c r="C4" s="81"/>
      <c r="D4" s="81"/>
      <c r="E4" s="81"/>
      <c r="F4" s="81"/>
      <c r="G4" s="81"/>
      <c r="H4" s="81"/>
      <c r="I4" s="81"/>
      <c r="J4" s="82"/>
    </row>
    <row r="5" spans="1:11" ht="20.100000000000001" customHeight="1" thickBot="1" x14ac:dyDescent="0.3">
      <c r="A5" s="37"/>
      <c r="B5" s="37"/>
    </row>
    <row r="6" spans="1:11" ht="30" customHeight="1" thickBot="1" x14ac:dyDescent="0.3">
      <c r="A6" s="108" t="s">
        <v>38</v>
      </c>
      <c r="B6" s="114"/>
      <c r="C6" s="153"/>
      <c r="D6" s="154"/>
      <c r="E6" s="38"/>
    </row>
    <row r="7" spans="1:11" ht="20.100000000000001" customHeight="1" thickBot="1" x14ac:dyDescent="0.4">
      <c r="A7" s="39"/>
      <c r="B7" s="39"/>
      <c r="C7" s="40"/>
      <c r="D7" s="40"/>
    </row>
    <row r="8" spans="1:11" ht="30" customHeight="1" thickBot="1" x14ac:dyDescent="0.3">
      <c r="A8" s="108" t="s">
        <v>39</v>
      </c>
      <c r="B8" s="114"/>
      <c r="C8" s="155"/>
      <c r="D8" s="156"/>
      <c r="E8" s="38"/>
    </row>
    <row r="9" spans="1:11" ht="40.35" customHeight="1" thickBot="1" x14ac:dyDescent="0.3">
      <c r="A9" s="41"/>
      <c r="B9" s="41"/>
    </row>
    <row r="10" spans="1:11" ht="45" customHeight="1" thickBot="1" x14ac:dyDescent="0.3">
      <c r="A10" s="117" t="s">
        <v>56</v>
      </c>
      <c r="B10" s="118"/>
      <c r="C10" s="118"/>
      <c r="D10" s="118"/>
      <c r="E10" s="118"/>
      <c r="F10" s="118"/>
      <c r="G10" s="118"/>
      <c r="H10" s="118"/>
      <c r="I10" s="118"/>
      <c r="J10" s="119"/>
    </row>
    <row r="11" spans="1:11" ht="20.100000000000001" customHeight="1" thickBot="1" x14ac:dyDescent="0.3">
      <c r="A11" s="2"/>
      <c r="B11" s="2"/>
      <c r="C11" s="16"/>
      <c r="D11" s="16"/>
      <c r="E11" s="16"/>
      <c r="F11" s="16"/>
      <c r="G11" s="16"/>
      <c r="H11" s="16"/>
      <c r="I11" s="16"/>
      <c r="J11" s="16"/>
    </row>
    <row r="12" spans="1:11" ht="40.35" customHeight="1" thickBot="1" x14ac:dyDescent="0.3">
      <c r="A12" s="106" t="s">
        <v>40</v>
      </c>
      <c r="B12" s="107"/>
      <c r="C12" s="115" t="s">
        <v>29</v>
      </c>
      <c r="D12" s="116"/>
      <c r="E12" s="115" t="s">
        <v>28</v>
      </c>
      <c r="F12" s="116"/>
      <c r="G12" s="115" t="s">
        <v>31</v>
      </c>
      <c r="H12" s="116"/>
      <c r="I12" s="115" t="s">
        <v>30</v>
      </c>
      <c r="J12" s="116"/>
    </row>
    <row r="13" spans="1:11" ht="154.5" customHeight="1" thickBot="1" x14ac:dyDescent="0.3">
      <c r="A13" s="146" t="s">
        <v>57</v>
      </c>
      <c r="B13" s="147"/>
      <c r="C13" s="124" t="s">
        <v>22</v>
      </c>
      <c r="D13" s="124"/>
      <c r="E13" s="124" t="s">
        <v>2</v>
      </c>
      <c r="F13" s="124"/>
      <c r="G13" s="122" t="s">
        <v>23</v>
      </c>
      <c r="H13" s="123"/>
      <c r="I13" s="122" t="s">
        <v>46</v>
      </c>
      <c r="J13" s="123"/>
    </row>
    <row r="14" spans="1:11" ht="135" customHeight="1" thickBot="1" x14ac:dyDescent="0.3">
      <c r="A14" s="144" t="s">
        <v>58</v>
      </c>
      <c r="B14" s="145"/>
      <c r="C14" s="137"/>
      <c r="D14" s="157"/>
      <c r="E14" s="157"/>
      <c r="F14" s="157"/>
      <c r="G14" s="157"/>
      <c r="H14" s="157"/>
      <c r="I14" s="157"/>
      <c r="J14" s="158"/>
    </row>
    <row r="15" spans="1:11" ht="40.35" customHeight="1" thickBot="1" x14ac:dyDescent="0.3">
      <c r="A15" s="41"/>
      <c r="B15" s="41"/>
    </row>
    <row r="16" spans="1:11" ht="45" customHeight="1" thickBot="1" x14ac:dyDescent="0.3">
      <c r="A16" s="117" t="s">
        <v>59</v>
      </c>
      <c r="B16" s="118"/>
      <c r="C16" s="118"/>
      <c r="D16" s="118"/>
      <c r="E16" s="118"/>
      <c r="F16" s="118"/>
      <c r="G16" s="118"/>
      <c r="H16" s="118"/>
      <c r="I16" s="118"/>
      <c r="J16" s="119"/>
      <c r="K16" s="9"/>
    </row>
    <row r="17" spans="1:11" ht="20.100000000000001" customHeight="1" thickBot="1" x14ac:dyDescent="0.3">
      <c r="A17" s="17"/>
      <c r="B17" s="17"/>
      <c r="C17" s="17"/>
      <c r="D17" s="17"/>
      <c r="E17" s="17"/>
      <c r="F17" s="17"/>
      <c r="G17" s="17"/>
      <c r="H17" s="17"/>
      <c r="I17" s="17"/>
      <c r="J17" s="17"/>
      <c r="K17" s="9"/>
    </row>
    <row r="18" spans="1:11" ht="50.1" customHeight="1" x14ac:dyDescent="0.25">
      <c r="A18" s="106" t="s">
        <v>60</v>
      </c>
      <c r="B18" s="148"/>
      <c r="C18" s="42" t="s">
        <v>53</v>
      </c>
      <c r="D18" s="43" t="s">
        <v>54</v>
      </c>
      <c r="E18" s="42" t="s">
        <v>53</v>
      </c>
      <c r="F18" s="43" t="s">
        <v>54</v>
      </c>
      <c r="G18" s="42" t="s">
        <v>53</v>
      </c>
      <c r="H18" s="43" t="s">
        <v>54</v>
      </c>
      <c r="I18" s="42" t="s">
        <v>53</v>
      </c>
      <c r="J18" s="43" t="s">
        <v>54</v>
      </c>
      <c r="K18" s="44"/>
    </row>
    <row r="19" spans="1:11" ht="50.1" customHeight="1" thickBot="1" x14ac:dyDescent="0.3">
      <c r="A19" s="149"/>
      <c r="B19" s="150"/>
      <c r="C19" s="59"/>
      <c r="D19" s="60"/>
      <c r="E19" s="59"/>
      <c r="F19" s="60"/>
      <c r="G19" s="59"/>
      <c r="H19" s="60"/>
      <c r="I19" s="59"/>
      <c r="J19" s="60"/>
      <c r="K19" s="45"/>
    </row>
    <row r="20" spans="1:11" ht="50.1" customHeight="1" x14ac:dyDescent="0.25">
      <c r="A20" s="149"/>
      <c r="B20" s="150"/>
      <c r="C20" s="120" t="s">
        <v>32</v>
      </c>
      <c r="D20" s="121"/>
      <c r="E20" s="120" t="s">
        <v>32</v>
      </c>
      <c r="F20" s="121"/>
      <c r="G20" s="120" t="s">
        <v>32</v>
      </c>
      <c r="H20" s="121"/>
      <c r="I20" s="120" t="s">
        <v>32</v>
      </c>
      <c r="J20" s="121"/>
      <c r="K20" s="45"/>
    </row>
    <row r="21" spans="1:11" ht="50.1" customHeight="1" thickBot="1" x14ac:dyDescent="0.3">
      <c r="A21" s="151"/>
      <c r="B21" s="152"/>
      <c r="C21" s="131"/>
      <c r="D21" s="133"/>
      <c r="E21" s="134"/>
      <c r="F21" s="136"/>
      <c r="G21" s="134"/>
      <c r="H21" s="136"/>
      <c r="I21" s="134"/>
      <c r="J21" s="136"/>
      <c r="K21" s="45"/>
    </row>
    <row r="22" spans="1:11" s="49" customFormat="1" ht="20.100000000000001" customHeight="1" thickBot="1" x14ac:dyDescent="0.3">
      <c r="A22" s="46"/>
      <c r="B22" s="46"/>
      <c r="C22" s="47"/>
      <c r="D22" s="47"/>
      <c r="E22" s="47"/>
      <c r="F22" s="47"/>
      <c r="G22" s="47"/>
      <c r="H22" s="47"/>
      <c r="I22" s="47"/>
      <c r="J22" s="47"/>
      <c r="K22" s="48"/>
    </row>
    <row r="23" spans="1:11" ht="40.35" customHeight="1" x14ac:dyDescent="0.25">
      <c r="A23" s="106" t="s">
        <v>61</v>
      </c>
      <c r="B23" s="125"/>
      <c r="C23" s="120" t="s">
        <v>55</v>
      </c>
      <c r="D23" s="130"/>
      <c r="E23" s="121"/>
      <c r="F23" s="50"/>
      <c r="G23" s="51"/>
      <c r="H23" s="51"/>
      <c r="I23" s="51"/>
      <c r="J23" s="51"/>
      <c r="K23" s="1"/>
    </row>
    <row r="24" spans="1:11" ht="40.35" customHeight="1" thickBot="1" x14ac:dyDescent="0.3">
      <c r="A24" s="128"/>
      <c r="B24" s="129"/>
      <c r="C24" s="131"/>
      <c r="D24" s="132"/>
      <c r="E24" s="133"/>
      <c r="F24" s="50"/>
      <c r="G24" s="51"/>
      <c r="H24" s="51"/>
      <c r="I24" s="52"/>
      <c r="J24" s="52"/>
      <c r="K24" s="53"/>
    </row>
    <row r="25" spans="1:11" ht="40.35" customHeight="1" x14ac:dyDescent="0.25">
      <c r="A25" s="128"/>
      <c r="B25" s="129"/>
      <c r="C25" s="120" t="s">
        <v>35</v>
      </c>
      <c r="D25" s="130"/>
      <c r="E25" s="121"/>
      <c r="F25" s="50"/>
      <c r="G25" s="51"/>
      <c r="H25" s="51"/>
      <c r="I25" s="51"/>
      <c r="J25" s="51"/>
      <c r="K25" s="1"/>
    </row>
    <row r="26" spans="1:11" ht="40.35" customHeight="1" thickBot="1" x14ac:dyDescent="0.3">
      <c r="A26" s="128"/>
      <c r="B26" s="129"/>
      <c r="C26" s="134"/>
      <c r="D26" s="135"/>
      <c r="E26" s="136"/>
      <c r="F26" s="54"/>
      <c r="G26" s="54"/>
      <c r="H26" s="54"/>
      <c r="I26" s="55"/>
      <c r="J26" s="55"/>
      <c r="K26" s="56"/>
    </row>
    <row r="27" spans="1:11" ht="40.35" customHeight="1" x14ac:dyDescent="0.25">
      <c r="A27" s="128"/>
      <c r="B27" s="129"/>
      <c r="C27" s="120" t="s">
        <v>33</v>
      </c>
      <c r="D27" s="130"/>
      <c r="E27" s="121"/>
      <c r="F27" s="50"/>
      <c r="G27" s="51"/>
      <c r="H27" s="51"/>
      <c r="I27" s="51"/>
      <c r="J27" s="51"/>
      <c r="K27" s="1"/>
    </row>
    <row r="28" spans="1:11" ht="40.35" customHeight="1" thickBot="1" x14ac:dyDescent="0.3">
      <c r="A28" s="128"/>
      <c r="B28" s="129"/>
      <c r="C28" s="131"/>
      <c r="D28" s="132"/>
      <c r="E28" s="133"/>
      <c r="F28" s="54"/>
      <c r="G28" s="54"/>
      <c r="H28" s="54"/>
      <c r="I28" s="52"/>
      <c r="J28" s="52"/>
      <c r="K28" s="53"/>
    </row>
    <row r="29" spans="1:11" ht="40.35" customHeight="1" x14ac:dyDescent="0.25">
      <c r="A29" s="128"/>
      <c r="B29" s="129"/>
      <c r="C29" s="120" t="s">
        <v>34</v>
      </c>
      <c r="D29" s="130"/>
      <c r="E29" s="121"/>
      <c r="F29" s="50"/>
      <c r="G29" s="61"/>
      <c r="H29" s="51"/>
      <c r="I29" s="61"/>
      <c r="J29" s="61"/>
      <c r="K29" s="1"/>
    </row>
    <row r="30" spans="1:11" ht="40.35" customHeight="1" thickBot="1" x14ac:dyDescent="0.3">
      <c r="A30" s="126"/>
      <c r="B30" s="127"/>
      <c r="C30" s="141"/>
      <c r="D30" s="142"/>
      <c r="E30" s="143"/>
      <c r="F30" s="54"/>
      <c r="G30" s="57" t="s">
        <v>9</v>
      </c>
      <c r="H30" s="54"/>
      <c r="I30" s="140" t="s">
        <v>41</v>
      </c>
      <c r="J30" s="140"/>
      <c r="K30" s="53"/>
    </row>
    <row r="31" spans="1:11" ht="40.35" customHeight="1" thickBot="1" x14ac:dyDescent="0.35">
      <c r="A31" s="40"/>
      <c r="B31" s="40"/>
      <c r="C31" s="40"/>
      <c r="D31" s="40"/>
      <c r="E31" s="40"/>
      <c r="F31" s="40"/>
      <c r="G31" s="40"/>
      <c r="H31" s="40"/>
      <c r="I31" s="40"/>
      <c r="J31" s="40"/>
    </row>
    <row r="32" spans="1:11" ht="45" customHeight="1" thickBot="1" x14ac:dyDescent="0.3">
      <c r="A32" s="117" t="s">
        <v>15</v>
      </c>
      <c r="B32" s="118"/>
      <c r="C32" s="118"/>
      <c r="D32" s="118"/>
      <c r="E32" s="118"/>
      <c r="F32" s="118"/>
      <c r="G32" s="118"/>
      <c r="H32" s="118"/>
      <c r="I32" s="118"/>
      <c r="J32" s="119"/>
    </row>
    <row r="33" spans="1:61" ht="20.100000000000001" customHeight="1" thickBot="1" x14ac:dyDescent="0.3">
      <c r="A33" s="17"/>
      <c r="B33" s="17"/>
      <c r="C33" s="17"/>
      <c r="D33" s="17"/>
      <c r="E33" s="17"/>
      <c r="F33" s="17"/>
      <c r="G33" s="17"/>
      <c r="H33" s="17"/>
      <c r="I33" s="17"/>
      <c r="J33" s="17"/>
    </row>
    <row r="34" spans="1:61" ht="49.35" customHeight="1" thickBot="1" x14ac:dyDescent="0.3">
      <c r="A34" s="106" t="s">
        <v>14</v>
      </c>
      <c r="B34" s="125"/>
      <c r="C34" s="13" t="s">
        <v>21</v>
      </c>
      <c r="D34" s="108" t="s">
        <v>8</v>
      </c>
      <c r="E34" s="109"/>
      <c r="F34" s="109"/>
      <c r="G34" s="109"/>
      <c r="H34" s="109"/>
      <c r="I34" s="109"/>
      <c r="J34" s="110"/>
    </row>
    <row r="35" spans="1:61" s="58" customFormat="1" ht="151.35" customHeight="1" thickBot="1" x14ac:dyDescent="0.3">
      <c r="A35" s="126"/>
      <c r="B35" s="127"/>
      <c r="C35" s="15"/>
      <c r="D35" s="137"/>
      <c r="E35" s="138"/>
      <c r="F35" s="138"/>
      <c r="G35" s="138"/>
      <c r="H35" s="138"/>
      <c r="I35" s="138"/>
      <c r="J35" s="139"/>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row>
  </sheetData>
  <sheetProtection algorithmName="SHA-512" hashValue="QlrPV+iROqTc7mbKpbtZHj6Q5eOdKUAw8h6X5UeupqBOH4nDXWsu0VzMACU5vEKrTkdQ6OrV6MPICrQbyVCI8Q==" saltValue="f+PUJ/iqWG/tzk6dilI8QQ==" spinCount="100000" sheet="1" objects="1" scenarios="1"/>
  <mergeCells count="43">
    <mergeCell ref="A2:J2"/>
    <mergeCell ref="A14:B14"/>
    <mergeCell ref="A13:B13"/>
    <mergeCell ref="A18:B21"/>
    <mergeCell ref="C20:D20"/>
    <mergeCell ref="C21:D21"/>
    <mergeCell ref="G21:H21"/>
    <mergeCell ref="E21:F21"/>
    <mergeCell ref="I21:J21"/>
    <mergeCell ref="C6:D6"/>
    <mergeCell ref="C8:D8"/>
    <mergeCell ref="I13:J13"/>
    <mergeCell ref="G12:H12"/>
    <mergeCell ref="I12:J12"/>
    <mergeCell ref="C14:J14"/>
    <mergeCell ref="E20:F20"/>
    <mergeCell ref="A34:B35"/>
    <mergeCell ref="A23:B30"/>
    <mergeCell ref="C23:E23"/>
    <mergeCell ref="C24:E24"/>
    <mergeCell ref="C25:E25"/>
    <mergeCell ref="C26:E26"/>
    <mergeCell ref="C27:E27"/>
    <mergeCell ref="C28:E28"/>
    <mergeCell ref="C29:E29"/>
    <mergeCell ref="D34:J34"/>
    <mergeCell ref="D35:J35"/>
    <mergeCell ref="I30:J30"/>
    <mergeCell ref="A32:J32"/>
    <mergeCell ref="C30:E30"/>
    <mergeCell ref="I20:J20"/>
    <mergeCell ref="G20:H20"/>
    <mergeCell ref="A16:J16"/>
    <mergeCell ref="G13:H13"/>
    <mergeCell ref="C13:D13"/>
    <mergeCell ref="E13:F13"/>
    <mergeCell ref="A4:J4"/>
    <mergeCell ref="A6:B6"/>
    <mergeCell ref="C12:D12"/>
    <mergeCell ref="E12:F12"/>
    <mergeCell ref="A8:B8"/>
    <mergeCell ref="A12:B12"/>
    <mergeCell ref="A10:J10"/>
  </mergeCells>
  <dataValidations count="1">
    <dataValidation type="list" allowBlank="1" showInputMessage="1" showErrorMessage="1" sqref="C35" xr:uid="{00000000-0002-0000-0100-000000000000}">
      <formula1>"Neuanstellung,Freistellung,Stundenaufstockung,externe Projektfinanzierung,Sonstiges"</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0" r:id="rId4" name="Check Box 12">
              <controlPr defaultSize="0" autoFill="0" autoLine="0" autoPict="0">
                <anchor moveWithCells="1">
                  <from>
                    <xdr:col>2</xdr:col>
                    <xdr:colOff>1323975</xdr:colOff>
                    <xdr:row>11</xdr:row>
                    <xdr:rowOff>104775</xdr:rowOff>
                  </from>
                  <to>
                    <xdr:col>2</xdr:col>
                    <xdr:colOff>1590675</xdr:colOff>
                    <xdr:row>11</xdr:row>
                    <xdr:rowOff>409575</xdr:rowOff>
                  </to>
                </anchor>
              </controlPr>
            </control>
          </mc:Choice>
        </mc:AlternateContent>
        <mc:AlternateContent xmlns:mc="http://schemas.openxmlformats.org/markup-compatibility/2006">
          <mc:Choice Requires="x14">
            <control shapeId="7181" r:id="rId5" name="Check Box 13">
              <controlPr defaultSize="0" autoFill="0" autoLine="0" autoPict="0">
                <anchor moveWithCells="1">
                  <from>
                    <xdr:col>4</xdr:col>
                    <xdr:colOff>1285875</xdr:colOff>
                    <xdr:row>11</xdr:row>
                    <xdr:rowOff>104775</xdr:rowOff>
                  </from>
                  <to>
                    <xdr:col>4</xdr:col>
                    <xdr:colOff>1552575</xdr:colOff>
                    <xdr:row>11</xdr:row>
                    <xdr:rowOff>371475</xdr:rowOff>
                  </to>
                </anchor>
              </controlPr>
            </control>
          </mc:Choice>
        </mc:AlternateContent>
        <mc:AlternateContent xmlns:mc="http://schemas.openxmlformats.org/markup-compatibility/2006">
          <mc:Choice Requires="x14">
            <control shapeId="7193" r:id="rId6" name="Check Box 25">
              <controlPr defaultSize="0" autoFill="0" autoLine="0" autoPict="0">
                <anchor moveWithCells="1">
                  <from>
                    <xdr:col>6</xdr:col>
                    <xdr:colOff>1362075</xdr:colOff>
                    <xdr:row>11</xdr:row>
                    <xdr:rowOff>76200</xdr:rowOff>
                  </from>
                  <to>
                    <xdr:col>6</xdr:col>
                    <xdr:colOff>1600200</xdr:colOff>
                    <xdr:row>11</xdr:row>
                    <xdr:rowOff>409575</xdr:rowOff>
                  </to>
                </anchor>
              </controlPr>
            </control>
          </mc:Choice>
        </mc:AlternateContent>
        <mc:AlternateContent xmlns:mc="http://schemas.openxmlformats.org/markup-compatibility/2006">
          <mc:Choice Requires="x14">
            <control shapeId="7194" r:id="rId7" name="Check Box 26">
              <controlPr defaultSize="0" autoFill="0" autoLine="0" autoPict="0">
                <anchor moveWithCells="1">
                  <from>
                    <xdr:col>8</xdr:col>
                    <xdr:colOff>1285875</xdr:colOff>
                    <xdr:row>11</xdr:row>
                    <xdr:rowOff>76200</xdr:rowOff>
                  </from>
                  <to>
                    <xdr:col>8</xdr:col>
                    <xdr:colOff>1524000</xdr:colOff>
                    <xdr:row>11</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J35"/>
  <sheetViews>
    <sheetView showGridLines="0" topLeftCell="A10" zoomScale="70" zoomScaleNormal="70" workbookViewId="0">
      <selection activeCell="F13" sqref="F13:F14"/>
    </sheetView>
  </sheetViews>
  <sheetFormatPr baseColWidth="10" defaultColWidth="10.85546875" defaultRowHeight="15" x14ac:dyDescent="0.25"/>
  <cols>
    <col min="1" max="2" width="30.5703125" customWidth="1"/>
    <col min="3" max="3" width="40.5703125" customWidth="1"/>
    <col min="4" max="6" width="25.5703125" customWidth="1"/>
    <col min="7" max="7" width="27.5703125" customWidth="1"/>
    <col min="8" max="8" width="27.42578125" customWidth="1"/>
    <col min="9" max="9" width="25.5703125" customWidth="1"/>
    <col min="10" max="10" width="18.5703125" customWidth="1"/>
  </cols>
  <sheetData>
    <row r="1" spans="1:10" ht="20.100000000000001" customHeight="1" thickBot="1" x14ac:dyDescent="0.3"/>
    <row r="2" spans="1:10" ht="80.099999999999994" customHeight="1" thickBot="1" x14ac:dyDescent="0.3">
      <c r="A2" s="117" t="s">
        <v>63</v>
      </c>
      <c r="B2" s="118"/>
      <c r="C2" s="118"/>
      <c r="D2" s="118"/>
      <c r="E2" s="118"/>
      <c r="F2" s="118"/>
      <c r="G2" s="118"/>
      <c r="H2" s="118"/>
      <c r="I2" s="119"/>
      <c r="J2" s="2"/>
    </row>
    <row r="3" spans="1:10" ht="20.100000000000001" customHeight="1" thickBot="1" x14ac:dyDescent="0.3">
      <c r="A3" s="12"/>
      <c r="B3" s="12"/>
      <c r="C3" s="12"/>
      <c r="D3" s="12"/>
      <c r="E3" s="12"/>
      <c r="F3" s="12"/>
      <c r="G3" s="12"/>
      <c r="H3" s="12"/>
      <c r="I3" s="12"/>
      <c r="J3" s="2"/>
    </row>
    <row r="4" spans="1:10" ht="186" customHeight="1" thickBot="1" x14ac:dyDescent="0.3">
      <c r="A4" s="80" t="s">
        <v>65</v>
      </c>
      <c r="B4" s="81"/>
      <c r="C4" s="81"/>
      <c r="D4" s="81"/>
      <c r="E4" s="81"/>
      <c r="F4" s="81"/>
      <c r="G4" s="81"/>
      <c r="H4" s="81"/>
      <c r="I4" s="82"/>
      <c r="J4" s="3"/>
    </row>
    <row r="5" spans="1:10" ht="20.100000000000001" customHeight="1" thickBot="1" x14ac:dyDescent="0.3">
      <c r="A5" s="62"/>
      <c r="B5" s="62"/>
      <c r="C5" s="62"/>
      <c r="D5" s="62"/>
      <c r="E5" s="62"/>
      <c r="F5" s="62"/>
      <c r="G5" s="62"/>
      <c r="H5" s="63"/>
    </row>
    <row r="6" spans="1:10" ht="47.1" customHeight="1" thickBot="1" x14ac:dyDescent="0.3">
      <c r="A6" s="108" t="s">
        <v>62</v>
      </c>
      <c r="B6" s="110"/>
      <c r="C6" s="176"/>
      <c r="D6" s="177"/>
      <c r="E6" s="64"/>
      <c r="F6" s="74"/>
      <c r="G6" s="64"/>
      <c r="H6" s="64"/>
    </row>
    <row r="7" spans="1:10" ht="20.100000000000001" customHeight="1" thickBot="1" x14ac:dyDescent="0.35">
      <c r="A7" s="180"/>
      <c r="B7" s="180"/>
      <c r="C7" s="65"/>
      <c r="D7" s="66"/>
      <c r="E7" s="64"/>
      <c r="F7" s="64"/>
      <c r="G7" s="64"/>
      <c r="H7" s="64"/>
    </row>
    <row r="8" spans="1:10" ht="47.25" customHeight="1" thickBot="1" x14ac:dyDescent="0.3">
      <c r="A8" s="108" t="s">
        <v>73</v>
      </c>
      <c r="B8" s="110"/>
      <c r="C8" s="185" t="s">
        <v>74</v>
      </c>
      <c r="D8" s="186"/>
      <c r="E8" s="64"/>
      <c r="G8" s="64"/>
      <c r="H8" s="64"/>
    </row>
    <row r="9" spans="1:10" ht="20.100000000000001" customHeight="1" thickBot="1" x14ac:dyDescent="0.35">
      <c r="A9" s="78"/>
      <c r="B9" s="78"/>
      <c r="C9" s="65"/>
      <c r="D9" s="66"/>
      <c r="E9" s="64"/>
      <c r="G9" s="64"/>
      <c r="H9" s="64"/>
    </row>
    <row r="10" spans="1:10" ht="40.35" customHeight="1" thickBot="1" x14ac:dyDescent="0.3">
      <c r="A10" s="108" t="s">
        <v>10</v>
      </c>
      <c r="B10" s="114">
        <v>36</v>
      </c>
      <c r="C10" s="176"/>
      <c r="D10" s="177"/>
      <c r="E10" s="64"/>
      <c r="G10" s="64"/>
      <c r="H10" s="64"/>
    </row>
    <row r="11" spans="1:10" ht="15.75" thickBot="1" x14ac:dyDescent="0.3"/>
    <row r="12" spans="1:10" ht="82.5" customHeight="1" thickBot="1" x14ac:dyDescent="0.3">
      <c r="A12" s="75" t="s">
        <v>5</v>
      </c>
      <c r="B12" s="75" t="s">
        <v>6</v>
      </c>
      <c r="C12" s="75" t="s">
        <v>7</v>
      </c>
      <c r="D12" s="75" t="s">
        <v>19</v>
      </c>
      <c r="E12" s="75" t="s">
        <v>42</v>
      </c>
      <c r="F12" s="75" t="s">
        <v>25</v>
      </c>
      <c r="G12" s="75" t="s">
        <v>11</v>
      </c>
      <c r="H12" s="75" t="s">
        <v>26</v>
      </c>
      <c r="I12" s="13" t="s">
        <v>13</v>
      </c>
    </row>
    <row r="13" spans="1:10" ht="100.35" customHeight="1" x14ac:dyDescent="0.25">
      <c r="A13" s="170" t="s">
        <v>0</v>
      </c>
      <c r="B13" s="173" t="s">
        <v>22</v>
      </c>
      <c r="C13" s="178"/>
      <c r="D13" s="167">
        <f>VLOOKUP($C$8,Einreichfristen!$A$2:$E$13,2,FALSE)</f>
        <v>62</v>
      </c>
      <c r="E13" s="162"/>
      <c r="F13" s="162" t="s">
        <v>20</v>
      </c>
      <c r="G13" s="181">
        <f>IF(F13="NEIN",((1720*(E13/40))*(C10/12)),(C10/12)*MIN(1204,(IF(F13="JA",((1720*(E13/40)))))))</f>
        <v>0</v>
      </c>
      <c r="H13" s="183">
        <f>G13*D13</f>
        <v>0</v>
      </c>
      <c r="I13" s="159">
        <f>H13</f>
        <v>0</v>
      </c>
    </row>
    <row r="14" spans="1:10" ht="123" customHeight="1" thickBot="1" x14ac:dyDescent="0.3">
      <c r="A14" s="172"/>
      <c r="B14" s="175"/>
      <c r="C14" s="179"/>
      <c r="D14" s="169"/>
      <c r="E14" s="163"/>
      <c r="F14" s="163"/>
      <c r="G14" s="182"/>
      <c r="H14" s="184"/>
      <c r="I14" s="161"/>
    </row>
    <row r="15" spans="1:10" ht="50.1" customHeight="1" x14ac:dyDescent="0.25">
      <c r="A15" s="170" t="s">
        <v>1</v>
      </c>
      <c r="B15" s="173" t="s">
        <v>16</v>
      </c>
      <c r="C15" s="22"/>
      <c r="D15" s="164">
        <f>VLOOKUP($C$8,Einreichfristen!$A$2:$E$13,3,FALSE)</f>
        <v>48</v>
      </c>
      <c r="E15" s="18"/>
      <c r="F15" s="18" t="s">
        <v>20</v>
      </c>
      <c r="G15" s="67">
        <f>IF(F15="NEIN",((1720*(E15/40))*(C10/12)),(C10/12)*MIN(1204,(IF(F15="JA",((1720*(E15/40)))))))</f>
        <v>0</v>
      </c>
      <c r="H15" s="68">
        <f>G15*D15</f>
        <v>0</v>
      </c>
      <c r="I15" s="159">
        <f>SUM(H15:H18)</f>
        <v>0</v>
      </c>
    </row>
    <row r="16" spans="1:10" ht="50.1" customHeight="1" x14ac:dyDescent="0.25">
      <c r="A16" s="171"/>
      <c r="B16" s="174"/>
      <c r="C16" s="22"/>
      <c r="D16" s="165"/>
      <c r="E16" s="18"/>
      <c r="F16" s="18" t="s">
        <v>20</v>
      </c>
      <c r="G16" s="67">
        <f>IF(F16="NEIN",((1720*(E16/40))*(C10/12)),(C10/12)*MIN(1204,(IF(F16="JA",((1720*(E16/40)))))))</f>
        <v>0</v>
      </c>
      <c r="H16" s="68">
        <f>G16*D15</f>
        <v>0</v>
      </c>
      <c r="I16" s="160"/>
    </row>
    <row r="17" spans="1:9" ht="50.1" customHeight="1" x14ac:dyDescent="0.25">
      <c r="A17" s="171"/>
      <c r="B17" s="174"/>
      <c r="C17" s="22"/>
      <c r="D17" s="165"/>
      <c r="E17" s="18"/>
      <c r="F17" s="18" t="s">
        <v>20</v>
      </c>
      <c r="G17" s="67">
        <f>IF(F17="NEIN",((1720*(E17/40))*(C10/12)),(C10/12)*MIN(1204,(IF(F17="JA",((1720*(E17/40)))))))</f>
        <v>0</v>
      </c>
      <c r="H17" s="68">
        <f>G17*D15</f>
        <v>0</v>
      </c>
      <c r="I17" s="160"/>
    </row>
    <row r="18" spans="1:9" ht="64.349999999999994" customHeight="1" thickBot="1" x14ac:dyDescent="0.3">
      <c r="A18" s="172"/>
      <c r="B18" s="175"/>
      <c r="C18" s="77"/>
      <c r="D18" s="166"/>
      <c r="E18" s="76"/>
      <c r="F18" s="76" t="s">
        <v>20</v>
      </c>
      <c r="G18" s="69">
        <f>IF(F18="NEIN",((1720*(E18/40))*(C10/12)),(C10/12)*MIN(1204,(IF(F18="JA",((1720*(E18/40)))))))</f>
        <v>0</v>
      </c>
      <c r="H18" s="70">
        <f>G18*D15</f>
        <v>0</v>
      </c>
      <c r="I18" s="161"/>
    </row>
    <row r="19" spans="1:9" ht="50.1" customHeight="1" x14ac:dyDescent="0.25">
      <c r="A19" s="170" t="s">
        <v>3</v>
      </c>
      <c r="B19" s="173" t="s">
        <v>17</v>
      </c>
      <c r="C19" s="22"/>
      <c r="D19" s="167">
        <f>VLOOKUP($C$8,Einreichfristen!$A$2:$E$13,4,FALSE)</f>
        <v>44</v>
      </c>
      <c r="E19" s="18"/>
      <c r="F19" s="18" t="s">
        <v>20</v>
      </c>
      <c r="G19" s="67">
        <f>IF(F19="NEIN",((1720*(E19/40))*(C10/12)),(C10/12)*MIN(1204,(IF(F19="JA",((1720*(E19/40)))))))</f>
        <v>0</v>
      </c>
      <c r="H19" s="68">
        <f>G19*D19</f>
        <v>0</v>
      </c>
      <c r="I19" s="159">
        <f>SUM(H19:H22)</f>
        <v>0</v>
      </c>
    </row>
    <row r="20" spans="1:9" ht="50.1" customHeight="1" x14ac:dyDescent="0.25">
      <c r="A20" s="171"/>
      <c r="B20" s="174"/>
      <c r="C20" s="22"/>
      <c r="D20" s="168"/>
      <c r="E20" s="18"/>
      <c r="F20" s="18" t="s">
        <v>20</v>
      </c>
      <c r="G20" s="67">
        <f>IF(F20="NEIN",((1720*(E20/40))*(C10/12)),(C10/12)*MIN(1204,(IF(F20="JA",((1720*(E20/40)))))))</f>
        <v>0</v>
      </c>
      <c r="H20" s="68">
        <f>G20*D19</f>
        <v>0</v>
      </c>
      <c r="I20" s="160"/>
    </row>
    <row r="21" spans="1:9" ht="50.1" customHeight="1" x14ac:dyDescent="0.25">
      <c r="A21" s="171"/>
      <c r="B21" s="174"/>
      <c r="C21" s="22"/>
      <c r="D21" s="168"/>
      <c r="E21" s="18"/>
      <c r="F21" s="18" t="s">
        <v>20</v>
      </c>
      <c r="G21" s="67">
        <f>IF(F21="NEIN",((1720*(E21/40))*(C10/12)),(C10/12)*MIN(1204,(IF(F21="JA",((1720*(E21/40)))))))</f>
        <v>0</v>
      </c>
      <c r="H21" s="68">
        <f>G21*D19</f>
        <v>0</v>
      </c>
      <c r="I21" s="160"/>
    </row>
    <row r="22" spans="1:9" ht="64.5" customHeight="1" thickBot="1" x14ac:dyDescent="0.3">
      <c r="A22" s="172"/>
      <c r="B22" s="175"/>
      <c r="C22" s="23"/>
      <c r="D22" s="169"/>
      <c r="E22" s="19"/>
      <c r="F22" s="76" t="s">
        <v>20</v>
      </c>
      <c r="G22" s="69">
        <f>IF(F22="NEIN",((1720*(E22/40))*(C10/12)),(C10/12)*MIN(1204,(IF(F22="JA",((1720*(E22/40)))))))</f>
        <v>0</v>
      </c>
      <c r="H22" s="70">
        <f>G22*D19</f>
        <v>0</v>
      </c>
      <c r="I22" s="161"/>
    </row>
    <row r="23" spans="1:9" ht="50.1" customHeight="1" x14ac:dyDescent="0.25">
      <c r="A23" s="170" t="s">
        <v>4</v>
      </c>
      <c r="B23" s="173" t="s">
        <v>46</v>
      </c>
      <c r="C23" s="24"/>
      <c r="D23" s="167">
        <f>VLOOKUP($C$8,Einreichfristen!$A$2:$E$13,5,FALSE)</f>
        <v>32</v>
      </c>
      <c r="E23" s="18"/>
      <c r="F23" s="18" t="s">
        <v>20</v>
      </c>
      <c r="G23" s="67">
        <f>IF(F23="NEIN",((1720*(E23/40))*(C10/12)),(C10/12)*MIN(1204,(IF(F23="JA",((1720*(E23/40)))))))</f>
        <v>0</v>
      </c>
      <c r="H23" s="68">
        <f t="shared" ref="H23" si="0">G23*D23</f>
        <v>0</v>
      </c>
      <c r="I23" s="159">
        <f>SUM(H23:H26)</f>
        <v>0</v>
      </c>
    </row>
    <row r="24" spans="1:9" ht="50.1" customHeight="1" x14ac:dyDescent="0.25">
      <c r="A24" s="171"/>
      <c r="B24" s="174"/>
      <c r="C24" s="25"/>
      <c r="D24" s="168"/>
      <c r="E24" s="20"/>
      <c r="F24" s="20" t="s">
        <v>20</v>
      </c>
      <c r="G24" s="67">
        <f>IF(F24="NEIN",((1720*(E24/40))*(C10/12)),(C10/12)*MIN(1204,(IF(F24="JA",((1720*(E24/40)))))))</f>
        <v>0</v>
      </c>
      <c r="H24" s="68">
        <f>G24*D23</f>
        <v>0</v>
      </c>
      <c r="I24" s="160"/>
    </row>
    <row r="25" spans="1:9" ht="50.1" customHeight="1" x14ac:dyDescent="0.25">
      <c r="A25" s="171"/>
      <c r="B25" s="174"/>
      <c r="C25" s="25"/>
      <c r="D25" s="168"/>
      <c r="E25" s="20"/>
      <c r="F25" s="20" t="s">
        <v>20</v>
      </c>
      <c r="G25" s="67">
        <f>IF(F25="NEIN",((1720*(E25/40))*(C10/12)),(C10/12)*MIN(1204,(IF(F25="JA",((1720*(E25/40)))))))</f>
        <v>0</v>
      </c>
      <c r="H25" s="68">
        <f>G25*D23</f>
        <v>0</v>
      </c>
      <c r="I25" s="160"/>
    </row>
    <row r="26" spans="1:9" ht="63.6" customHeight="1" thickBot="1" x14ac:dyDescent="0.3">
      <c r="A26" s="172"/>
      <c r="B26" s="175"/>
      <c r="C26" s="23"/>
      <c r="D26" s="169"/>
      <c r="E26" s="19"/>
      <c r="F26" s="19" t="s">
        <v>20</v>
      </c>
      <c r="G26" s="67">
        <f>IF(F26="NEIN",((1720*(E26/40))*(C10/12)),(C10/12)*MIN(1204,(IF(F26="JA",((1720*(E26/40)))))))</f>
        <v>0</v>
      </c>
      <c r="H26" s="70">
        <f>G26*D23</f>
        <v>0</v>
      </c>
      <c r="I26" s="161"/>
    </row>
    <row r="27" spans="1:9" ht="50.1" customHeight="1" thickBot="1" x14ac:dyDescent="0.3">
      <c r="A27" s="108" t="s">
        <v>12</v>
      </c>
      <c r="B27" s="109"/>
      <c r="C27" s="109"/>
      <c r="D27" s="109"/>
      <c r="E27" s="109"/>
      <c r="F27" s="109"/>
      <c r="G27" s="109"/>
      <c r="H27" s="110"/>
      <c r="I27" s="21">
        <f>SUM(I13:I26)</f>
        <v>0</v>
      </c>
    </row>
    <row r="35" ht="41.1" customHeight="1" x14ac:dyDescent="0.25"/>
  </sheetData>
  <sheetProtection algorithmName="SHA-512" hashValue="Z/aL4JaPnj2rbMqyfLjNIOgPqQk389QwFnZPAMeBc8tIFn+u0Nj43a33uX/Rqr4tyBhCKTR5r1zAIlmYm8EEmA==" saltValue="bD5m1gQfc2B50+GTU04c7w==" spinCount="100000" sheet="1" objects="1" scenarios="1"/>
  <dataConsolidate/>
  <mergeCells count="31">
    <mergeCell ref="A2:I2"/>
    <mergeCell ref="C6:D6"/>
    <mergeCell ref="C10:D10"/>
    <mergeCell ref="A6:B6"/>
    <mergeCell ref="I19:I22"/>
    <mergeCell ref="C13:C14"/>
    <mergeCell ref="I13:I14"/>
    <mergeCell ref="I15:I18"/>
    <mergeCell ref="A7:B7"/>
    <mergeCell ref="G13:G14"/>
    <mergeCell ref="B13:B14"/>
    <mergeCell ref="H13:H14"/>
    <mergeCell ref="A8:B8"/>
    <mergeCell ref="C8:D8"/>
    <mergeCell ref="B19:B22"/>
    <mergeCell ref="A4:I4"/>
    <mergeCell ref="A10:B10"/>
    <mergeCell ref="A15:A18"/>
    <mergeCell ref="B23:B26"/>
    <mergeCell ref="A19:A22"/>
    <mergeCell ref="A23:A26"/>
    <mergeCell ref="B15:B18"/>
    <mergeCell ref="A13:A14"/>
    <mergeCell ref="I23:I26"/>
    <mergeCell ref="E13:E14"/>
    <mergeCell ref="A27:H27"/>
    <mergeCell ref="D15:D18"/>
    <mergeCell ref="D19:D22"/>
    <mergeCell ref="D23:D26"/>
    <mergeCell ref="D13:D14"/>
    <mergeCell ref="F13:F14"/>
  </mergeCells>
  <conditionalFormatting sqref="D13:D14">
    <cfRule type="expression" priority="1">
      <formula>"wenn($C$8=Stundensätze!$A$3;Stundensätze!$B$3)"</formula>
    </cfRule>
  </conditionalFormatting>
  <dataValidations count="3">
    <dataValidation type="list" allowBlank="1" showInputMessage="1" showErrorMessage="1" sqref="F13 F15:F26" xr:uid="{00000000-0002-0000-0200-000000000000}">
      <formula1>"JA,NEIN"</formula1>
    </dataValidation>
    <dataValidation type="whole" allowBlank="1" showInputMessage="1" showErrorMessage="1" sqref="C10:D10" xr:uid="{00000000-0002-0000-0200-000001000000}">
      <formula1>0</formula1>
      <formula2>500</formula2>
    </dataValidation>
    <dataValidation type="decimal" allowBlank="1" showInputMessage="1" showErrorMessage="1" sqref="E13:E26" xr:uid="{00000000-0002-0000-0200-000002000000}">
      <formula1>1</formula1>
      <formula2>40</formula2>
    </dataValidation>
  </dataValidations>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ngültige Eingabe" error="Wählen Sie eine Einreichfrist aus der Liste aus." promptTitle="Einreichfrist" prompt="Zu welcher Einreichfrist wird das Projekt eingereicht?" xr:uid="{40B4FECD-22B9-4F1E-8558-FD47D2F44619}">
          <x14:formula1>
            <xm:f>Einreichfristen!$A$2:$A$4</xm:f>
          </x14:formula1>
          <xm:sqref>C8:D8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8D11-6BD7-4621-8763-3104E27A8E33}">
  <dimension ref="A1:E13"/>
  <sheetViews>
    <sheetView workbookViewId="0">
      <selection activeCell="D8" sqref="D8"/>
    </sheetView>
  </sheetViews>
  <sheetFormatPr baseColWidth="10" defaultRowHeight="15" x14ac:dyDescent="0.25"/>
  <cols>
    <col min="1" max="1" width="13.140625" bestFit="1" customWidth="1"/>
  </cols>
  <sheetData>
    <row r="1" spans="1:5" ht="33" x14ac:dyDescent="0.25">
      <c r="A1" s="72" t="s">
        <v>72</v>
      </c>
      <c r="B1" s="72" t="s">
        <v>69</v>
      </c>
      <c r="C1" s="72" t="s">
        <v>66</v>
      </c>
      <c r="D1" s="72" t="s">
        <v>67</v>
      </c>
      <c r="E1" s="72" t="s">
        <v>68</v>
      </c>
    </row>
    <row r="2" spans="1:5" x14ac:dyDescent="0.25">
      <c r="A2" s="71" t="s">
        <v>70</v>
      </c>
      <c r="B2" s="73">
        <v>50</v>
      </c>
      <c r="C2" s="73">
        <v>39</v>
      </c>
      <c r="D2" s="73">
        <v>36</v>
      </c>
      <c r="E2" s="73">
        <v>25.5</v>
      </c>
    </row>
    <row r="3" spans="1:5" x14ac:dyDescent="0.25">
      <c r="A3" s="71" t="s">
        <v>71</v>
      </c>
      <c r="B3" s="73">
        <v>55</v>
      </c>
      <c r="C3" s="73">
        <v>43</v>
      </c>
      <c r="D3" s="73">
        <v>39.5</v>
      </c>
      <c r="E3" s="73">
        <v>28</v>
      </c>
    </row>
    <row r="4" spans="1:5" x14ac:dyDescent="0.25">
      <c r="A4" s="79" t="s">
        <v>74</v>
      </c>
      <c r="B4" s="73">
        <v>62</v>
      </c>
      <c r="C4" s="73">
        <v>48</v>
      </c>
      <c r="D4" s="73">
        <v>44</v>
      </c>
      <c r="E4" s="73">
        <v>32</v>
      </c>
    </row>
    <row r="5" spans="1:5" x14ac:dyDescent="0.25">
      <c r="A5" s="73"/>
      <c r="B5" s="73"/>
      <c r="C5" s="73"/>
      <c r="D5" s="73"/>
      <c r="E5" s="73"/>
    </row>
    <row r="6" spans="1:5" x14ac:dyDescent="0.25">
      <c r="A6" s="73"/>
      <c r="B6" s="73"/>
      <c r="C6" s="73"/>
      <c r="D6" s="73"/>
      <c r="E6" s="73"/>
    </row>
    <row r="7" spans="1:5" x14ac:dyDescent="0.25">
      <c r="A7" s="73"/>
      <c r="B7" s="73"/>
      <c r="C7" s="73"/>
      <c r="D7" s="73"/>
      <c r="E7" s="73"/>
    </row>
    <row r="8" spans="1:5" x14ac:dyDescent="0.25">
      <c r="A8" s="73"/>
      <c r="B8" s="73"/>
      <c r="C8" s="73"/>
      <c r="D8" s="73"/>
      <c r="E8" s="73"/>
    </row>
    <row r="9" spans="1:5" x14ac:dyDescent="0.25">
      <c r="A9" s="73"/>
      <c r="B9" s="73"/>
      <c r="C9" s="73"/>
      <c r="D9" s="73"/>
      <c r="E9" s="73"/>
    </row>
    <row r="10" spans="1:5" x14ac:dyDescent="0.25">
      <c r="A10" s="73"/>
      <c r="B10" s="73"/>
      <c r="C10" s="73"/>
      <c r="D10" s="73"/>
      <c r="E10" s="73"/>
    </row>
    <row r="11" spans="1:5" x14ac:dyDescent="0.25">
      <c r="A11" s="73"/>
      <c r="B11" s="73"/>
      <c r="C11" s="73"/>
      <c r="D11" s="73"/>
      <c r="E11" s="73"/>
    </row>
    <row r="12" spans="1:5" x14ac:dyDescent="0.25">
      <c r="A12" s="73"/>
      <c r="B12" s="73"/>
      <c r="C12" s="73"/>
      <c r="D12" s="73"/>
      <c r="E12" s="73"/>
    </row>
    <row r="13" spans="1:5" x14ac:dyDescent="0.25">
      <c r="A13" s="73"/>
      <c r="B13" s="73"/>
      <c r="C13" s="73"/>
      <c r="D13" s="73"/>
      <c r="E13" s="73"/>
    </row>
  </sheetData>
  <sheetProtection algorithmName="SHA-512" hashValue="x7muWCNu4EusgyOT/y7s/YQokTA7mWZ695AlSwSNx7Ap1eAhTweLifdlaliixwyOu/zYKVDITi513ZN4QQ78hA==" saltValue="YtWrY5ORu8Jf9S0dYy04FA=="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Erklärung zu den Formblättern</vt:lpstr>
      <vt:lpstr>A. Formblatt_Tätigkeitsmerkmale</vt:lpstr>
      <vt:lpstr>B. Formblatt_Personaleinsatz</vt:lpstr>
      <vt:lpstr>Einreichfristen</vt:lpstr>
      <vt:lpstr>'A. Formblatt_Tätigkeitsmerkmale'!Druckbereich</vt:lpstr>
      <vt:lpstr>'B. Formblatt_Personaleinsatz'!Druckbereich</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Schwarz, Melanie</dc:creator>
  <cp:lastModifiedBy>S. Rubach</cp:lastModifiedBy>
  <cp:lastPrinted>2024-01-16T12:13:17Z</cp:lastPrinted>
  <dcterms:created xsi:type="dcterms:W3CDTF">2021-03-13T06:50:40Z</dcterms:created>
  <dcterms:modified xsi:type="dcterms:W3CDTF">2024-05-31T10:51:28Z</dcterms:modified>
</cp:coreProperties>
</file>